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tabRatio="954" firstSheet="2" activeTab="8"/>
  </bookViews>
  <sheets>
    <sheet name="1-部门收支总表" sheetId="5" r:id="rId1"/>
    <sheet name="2-部门收入总表" sheetId="6" r:id="rId2"/>
    <sheet name="3-部门支出总表" sheetId="7" r:id="rId3"/>
    <sheet name="4-财政拨款收支总表" sheetId="1" r:id="rId4"/>
    <sheet name="5-一般公共预算支出表" sheetId="2" r:id="rId5"/>
    <sheet name="6-一般公共预算基本支出表" sheetId="3" r:id="rId6"/>
    <sheet name="7-政府性基金预算支出表" sheetId="4" r:id="rId7"/>
    <sheet name="8-国有资本经营预算支出表" sheetId="10" r:id="rId8"/>
    <sheet name="9-财政拨款预算“三公”经费支出表" sheetId="8" r:id="rId9"/>
    <sheet name="项目绩效" sheetId="12" r:id="rId10"/>
    <sheet name="项目绩效 (2)" sheetId="13" r:id="rId11"/>
    <sheet name="项目绩效 (3)" sheetId="14" r:id="rId12"/>
    <sheet name="项目绩效 (4)" sheetId="15" r:id="rId13"/>
    <sheet name="项目绩效 (5)" sheetId="16" r:id="rId14"/>
    <sheet name="项目绩效 (6)" sheetId="17" r:id="rId15"/>
    <sheet name="项目绩效 (7)" sheetId="18" r:id="rId16"/>
    <sheet name="项目绩效 (8)" sheetId="19" r:id="rId17"/>
    <sheet name="项目绩效 (9)" sheetId="20" r:id="rId18"/>
    <sheet name="项目绩效 (10)" sheetId="21" r:id="rId19"/>
    <sheet name="项目绩效 (11)" sheetId="22" r:id="rId20"/>
  </sheets>
  <definedNames>
    <definedName name="_xlnm.Print_Area" localSheetId="0">'1-部门收支总表'!$A$1:$D$20</definedName>
    <definedName name="_xlnm.Print_Area" localSheetId="1">'2-部门收入总表'!$A$1:$L$6</definedName>
    <definedName name="_xlnm.Print_Area" localSheetId="3">'4-财政拨款收支总表'!$A$1:$D$18</definedName>
    <definedName name="_xlnm.Print_Area" localSheetId="5">'6-一般公共预算基本支出表'!$A$1:$E$42</definedName>
  </definedNames>
  <calcPr calcId="144525"/>
</workbook>
</file>

<file path=xl/sharedStrings.xml><?xml version="1.0" encoding="utf-8"?>
<sst xmlns="http://schemas.openxmlformats.org/spreadsheetml/2006/main" count="1667" uniqueCount="461">
  <si>
    <t>部门公开表1</t>
  </si>
  <si>
    <t>部门收支总表</t>
  </si>
  <si>
    <t>单位：万元</t>
  </si>
  <si>
    <t>收      入</t>
  </si>
  <si>
    <t>支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</si>
  <si>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</si>
  <si>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</si>
  <si>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</si>
  <si>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</si>
  <si>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</si>
  <si>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</si>
  <si>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</si>
  <si>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三、住房保障支出</t>
  </si>
  <si>
    <t>四、事业收入</t>
  </si>
  <si>
    <t>四、灾害防治及应急管理支出</t>
  </si>
  <si>
    <t>五、事业单位经营收入</t>
  </si>
  <si>
    <t>六、其他收入</t>
  </si>
  <si>
    <t>本年收入合计</t>
  </si>
  <si>
    <t>本年支出合计</t>
  </si>
  <si>
    <t>使用非财政拨款结余</t>
  </si>
  <si>
    <t>结转下年</t>
  </si>
  <si>
    <t>上年结转</t>
  </si>
  <si>
    <r>
      <rPr>
        <sz val="10"/>
        <rFont val="宋体"/>
        <charset val="134"/>
      </rPr>
      <t>收</t>
    </r>
    <r>
      <rPr>
        <sz val="10"/>
        <rFont val="Trial"/>
        <charset val="134"/>
      </rPr>
      <t xml:space="preserve">    </t>
    </r>
    <r>
      <rPr>
        <sz val="10"/>
        <rFont val="宋体"/>
        <charset val="134"/>
      </rPr>
      <t>入</t>
    </r>
    <r>
      <rPr>
        <sz val="10"/>
        <rFont val="Trial"/>
        <charset val="134"/>
      </rPr>
      <t xml:space="preserve">    </t>
    </r>
    <r>
      <rPr>
        <sz val="10"/>
        <rFont val="宋体"/>
        <charset val="134"/>
      </rPr>
      <t>总</t>
    </r>
    <r>
      <rPr>
        <sz val="10"/>
        <rFont val="Trial"/>
        <charset val="134"/>
      </rPr>
      <t xml:space="preserve">   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</si>
  <si>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支</t>
    </r>
    <r>
      <rPr>
        <sz val="10"/>
        <rFont val="Trial"/>
        <charset val="134"/>
      </rPr>
      <t xml:space="preserve">    </t>
    </r>
    <r>
      <rPr>
        <sz val="10"/>
        <rFont val="宋体"/>
        <charset val="134"/>
      </rPr>
      <t>出</t>
    </r>
    <r>
      <rPr>
        <sz val="10"/>
        <rFont val="Trial"/>
        <charset val="134"/>
      </rPr>
      <t xml:space="preserve">    </t>
    </r>
    <r>
      <rPr>
        <sz val="10"/>
        <rFont val="宋体"/>
        <charset val="134"/>
      </rPr>
      <t>总</t>
    </r>
    <r>
      <rPr>
        <sz val="10"/>
        <rFont val="Trial"/>
        <charset val="134"/>
      </rPr>
      <t xml:space="preserve">    </t>
    </r>
    <r>
      <rPr>
        <sz val="10"/>
        <rFont val="宋体"/>
        <charset val="134"/>
      </rPr>
      <t>计</t>
    </r>
  </si>
  <si>
    <t>部门公开表2</t>
  </si>
  <si>
    <t>部门收入总表</t>
  </si>
  <si>
    <t>合计</t>
  </si>
  <si>
    <t>一般公共预算拨款收入</t>
  </si>
  <si>
    <t>政府性基金预算拨款收入</t>
  </si>
  <si>
    <t>国有资本经营预算拨款收入</t>
  </si>
  <si>
    <t>事业收入</t>
  </si>
  <si>
    <t>事业单位
经营收入</t>
  </si>
  <si>
    <t>上级补助收入</t>
  </si>
  <si>
    <t>附属单位
上缴收入</t>
  </si>
  <si>
    <t>其他收入</t>
  </si>
  <si>
    <t>金额</t>
  </si>
  <si>
    <t>其中:教育收费</t>
  </si>
  <si>
    <t>部门公开表3</t>
  </si>
  <si>
    <t>部门支出总表</t>
  </si>
  <si>
    <t>科目编码</t>
  </si>
  <si>
    <t xml:space="preserve">科目名称
</t>
  </si>
  <si>
    <t>合  计</t>
  </si>
  <si>
    <t>基本支出</t>
  </si>
  <si>
    <t>项目支出</t>
  </si>
  <si>
    <t>上缴上级支出</t>
  </si>
  <si>
    <t>事业单位经营支出</t>
  </si>
  <si>
    <t>对附属单位
补助支出</t>
  </si>
  <si>
    <t>208</t>
  </si>
  <si>
    <t>社会保障和就业支出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</si>
  <si>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</si>
  <si>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</si>
  <si>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</si>
  <si>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</si>
  <si>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</si>
  <si>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</si>
  <si>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</si>
  <si>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</si>
  <si>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</si>
  <si>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</si>
  <si>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</si>
  <si>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</si>
  <si>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 xml:space="preserve">    2101199</t>
  </si>
  <si>
    <t xml:space="preserve"> 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</si>
  <si>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</si>
  <si>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</si>
  <si>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</si>
  <si>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</si>
  <si>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</si>
  <si>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</si>
  <si>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 xml:space="preserve">    2210203</t>
  </si>
  <si>
    <t xml:space="preserve">    购房补贴</t>
  </si>
  <si>
    <t>224</t>
  </si>
  <si>
    <t>灾害防治及应急管理支出</t>
  </si>
  <si>
    <t xml:space="preserve">  22402</t>
  </si>
  <si>
    <t xml:space="preserve">  消防救援事务</t>
  </si>
  <si>
    <t xml:space="preserve">    2240201</t>
  </si>
  <si>
    <t xml:space="preserve">    行政运行</t>
  </si>
  <si>
    <t xml:space="preserve">    2240204</t>
  </si>
  <si>
    <t xml:space="preserve">    消防应急救援</t>
  </si>
  <si>
    <t>合        计</t>
  </si>
  <si>
    <t>部门公开表4</t>
  </si>
  <si>
    <t>财政拨款收支总表</t>
  </si>
  <si>
    <t xml:space="preserve">                单位：万元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</si>
  <si>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</si>
  <si>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</si>
  <si>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</si>
  <si>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</si>
  <si>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</si>
  <si>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</si>
  <si>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</si>
  <si>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（三）住房保障支出</t>
  </si>
  <si>
    <t>（四）灾害防治及应急管理支出</t>
  </si>
  <si>
    <t>二、上年结转</t>
  </si>
  <si>
    <t/>
  </si>
  <si>
    <t>二、结转下年</t>
  </si>
  <si>
    <t>部门公开表5</t>
  </si>
  <si>
    <t>一般公共预算支出表</t>
  </si>
  <si>
    <t>功能分类科目</t>
  </si>
  <si>
    <t>2024年执行数</t>
  </si>
  <si>
    <t>2025年预算数</t>
  </si>
  <si>
    <t>2025年预算数比
2024年执行数</t>
  </si>
  <si>
    <t>2025年预算数比
2024年执行数
（扣除中央基建投资）</t>
  </si>
  <si>
    <t>科目名称</t>
  </si>
  <si>
    <t>执行数</t>
  </si>
  <si>
    <t>扣除中央基建投资后执行数</t>
  </si>
  <si>
    <t>年初预算数</t>
  </si>
  <si>
    <t>扣除中央基建投资后预算数</t>
  </si>
  <si>
    <t>增减额</t>
  </si>
  <si>
    <t>增减(%)</t>
  </si>
  <si>
    <t>小计</t>
  </si>
  <si>
    <t>13=10-8</t>
  </si>
  <si>
    <t>14=13/8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</si>
  <si>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</si>
  <si>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</si>
  <si>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</si>
  <si>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</si>
  <si>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</si>
  <si>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</si>
  <si>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21011</t>
  </si>
  <si>
    <t>行政事业单位医疗</t>
  </si>
  <si>
    <t>2101101</t>
  </si>
  <si>
    <t>行政单位医疗</t>
  </si>
  <si>
    <t>2101199</t>
  </si>
  <si>
    <t>其他行政事业单位医疗支出</t>
  </si>
  <si>
    <t>22102</t>
  </si>
  <si>
    <t>住房改革支出</t>
  </si>
  <si>
    <t>2210201</t>
  </si>
  <si>
    <t>住房公积金</t>
  </si>
  <si>
    <t>22402</t>
  </si>
  <si>
    <t>消防救援事务</t>
  </si>
  <si>
    <t>2240201</t>
  </si>
  <si>
    <t>行政运行</t>
  </si>
  <si>
    <t>2240204</t>
  </si>
  <si>
    <t>消防应急救援</t>
  </si>
  <si>
    <t>部门公开表6</t>
  </si>
  <si>
    <t>一般公共预算基本支出表</t>
  </si>
  <si>
    <t>部门预算支出经济分类科目</t>
  </si>
  <si>
    <t>2025年基本支出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</si>
  <si>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</si>
  <si>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</si>
  <si>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</si>
  <si>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</si>
  <si>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</si>
  <si>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</si>
  <si>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</si>
  <si>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</si>
  <si>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</si>
  <si>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</si>
  <si>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</si>
  <si>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</si>
  <si>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</si>
  <si>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</si>
  <si>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</si>
  <si>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</si>
  <si>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</si>
  <si>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</si>
  <si>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</si>
  <si>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</si>
  <si>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</si>
  <si>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</si>
  <si>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</si>
  <si>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</si>
  <si>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</si>
  <si>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</si>
  <si>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</si>
  <si>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</si>
  <si>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</si>
  <si>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</si>
  <si>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</si>
  <si>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</si>
  <si>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</si>
  <si>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</si>
  <si>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</si>
  <si>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</si>
  <si>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</si>
  <si>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</si>
  <si>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</si>
  <si>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</si>
  <si>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</si>
  <si>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</si>
  <si>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</si>
  <si>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</si>
  <si>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</si>
  <si>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30217</t>
  </si>
  <si>
    <t>公务接待费</t>
  </si>
  <si>
    <t>30218</t>
  </si>
  <si>
    <t>专用材料费</t>
  </si>
  <si>
    <t>30225</t>
  </si>
  <si>
    <t>专用燃料费</t>
  </si>
  <si>
    <t>30227</t>
  </si>
  <si>
    <t>委托业务费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</si>
  <si>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</si>
  <si>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</si>
  <si>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</si>
  <si>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</si>
  <si>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</si>
  <si>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</si>
  <si>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</si>
  <si>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</si>
  <si>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</si>
  <si>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</si>
  <si>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30304</t>
  </si>
  <si>
    <t>抚恤金</t>
  </si>
  <si>
    <t>30309</t>
  </si>
  <si>
    <t>奖励金</t>
  </si>
  <si>
    <t>30399</t>
  </si>
  <si>
    <t>其他对个人和家庭的补助</t>
  </si>
  <si>
    <t>310</t>
  </si>
  <si>
    <t>资本性支出</t>
  </si>
  <si>
    <t>31002</t>
  </si>
  <si>
    <t>办公设备购置</t>
  </si>
  <si>
    <t>部门公开表7</t>
  </si>
  <si>
    <t>政府性基金预算支出表</t>
  </si>
  <si>
    <t>单位:万元</t>
  </si>
  <si>
    <t>2025年政府性基金预算支出</t>
  </si>
  <si>
    <t>XXX</t>
  </si>
  <si>
    <t>类级科目名称</t>
  </si>
  <si>
    <t>XXXXX</t>
  </si>
  <si>
    <t xml:space="preserve">  款级科目名称1</t>
  </si>
  <si>
    <t>XXXXXXX</t>
  </si>
  <si>
    <t xml:space="preserve">    项级科目名称1</t>
  </si>
  <si>
    <t xml:space="preserve">    项级科目名称2</t>
  </si>
  <si>
    <t>……</t>
  </si>
  <si>
    <t>我总队无政府性基金预算</t>
  </si>
  <si>
    <t>部门公开表8</t>
  </si>
  <si>
    <t>国有资本经营预算支出表</t>
  </si>
  <si>
    <t>2025年国有资本经营预算支出</t>
  </si>
  <si>
    <t>0</t>
  </si>
  <si>
    <t>合   计</t>
  </si>
  <si>
    <t>我总队无国有资本经营预算</t>
  </si>
  <si>
    <t>部门公开表9</t>
  </si>
  <si>
    <t>财政拨款预算“三公”经费支出表</t>
  </si>
  <si>
    <t>因公出国（境）费</t>
  </si>
  <si>
    <t>公务用车购置及运行费</t>
  </si>
  <si>
    <t>公务用车
购置费</t>
  </si>
  <si>
    <t>公务用车
运行费</t>
  </si>
  <si>
    <t>项目实施绩效目标</t>
  </si>
  <si>
    <t>项目编码：</t>
  </si>
  <si>
    <t>102225230480010008011</t>
  </si>
  <si>
    <t>项目名称：</t>
  </si>
  <si>
    <t>消防救援装备购置费</t>
  </si>
  <si>
    <t>项目绩效目标：</t>
  </si>
  <si>
    <t>目标1：通过更新老旧装备、加强常规装备、试装新型装备，逐步构建系统配套、保障有力的应急救援装备体系。
目标2：通过配备运输投送装备，提升队伍跨区域机动能力。
目标3：通过开展不少于3次的装备巡检维护，保证装备经常处于良好状态。</t>
  </si>
  <si>
    <t>一级指标</t>
  </si>
  <si>
    <t>二级指标</t>
  </si>
  <si>
    <t>三级指标</t>
  </si>
  <si>
    <t>指标类型</t>
  </si>
  <si>
    <t>指标方向</t>
  </si>
  <si>
    <t>目标值</t>
  </si>
  <si>
    <t>计量单位</t>
  </si>
  <si>
    <t>备注</t>
  </si>
  <si>
    <t>分值（权重）</t>
  </si>
  <si>
    <t>对应的支出内容</t>
  </si>
  <si>
    <t>涉及的资金规模（万元）</t>
  </si>
  <si>
    <t>绩效标准及其来源</t>
  </si>
  <si>
    <t>成本指标</t>
  </si>
  <si>
    <t>经济成本指标</t>
  </si>
  <si>
    <t>政府采购率</t>
  </si>
  <si>
    <t>定量指标</t>
  </si>
  <si>
    <t>≥</t>
  </si>
  <si>
    <t>95</t>
  </si>
  <si>
    <t>%</t>
  </si>
  <si>
    <t xml:space="preserve"> </t>
  </si>
  <si>
    <t>10</t>
  </si>
  <si>
    <t>项目主体总成本</t>
  </si>
  <si>
    <t>≤</t>
  </si>
  <si>
    <t>6823</t>
  </si>
  <si>
    <t>万元</t>
  </si>
  <si>
    <t>产出指标</t>
  </si>
  <si>
    <t>数量指标</t>
  </si>
  <si>
    <t>覆盖单位数量</t>
  </si>
  <si>
    <t>5</t>
  </si>
  <si>
    <t>个</t>
  </si>
  <si>
    <t>覆盖指战员人数</t>
  </si>
  <si>
    <t>550</t>
  </si>
  <si>
    <t>人</t>
  </si>
  <si>
    <t>质量指标</t>
  </si>
  <si>
    <t>到货验收合格率</t>
  </si>
  <si>
    <t>=</t>
  </si>
  <si>
    <t>100</t>
  </si>
  <si>
    <t>时效指标</t>
  </si>
  <si>
    <t>项目完成时限</t>
  </si>
  <si>
    <t>11</t>
  </si>
  <si>
    <t>月</t>
  </si>
  <si>
    <t>效益指标</t>
  </si>
  <si>
    <t>生态效益指标</t>
  </si>
  <si>
    <t>有效提升防灾减灾水平</t>
  </si>
  <si>
    <t>定性指标</t>
  </si>
  <si>
    <t>有效提升</t>
  </si>
  <si>
    <t>提升任务保障效率</t>
  </si>
  <si>
    <t>满意度指标</t>
  </si>
  <si>
    <t>服务对象满意度指标</t>
  </si>
  <si>
    <t>指战员满意度</t>
  </si>
  <si>
    <t>102225240480010000012</t>
  </si>
  <si>
    <t>西藏自治区森林消防总队训练场建设项目</t>
  </si>
  <si>
    <t>支付项目尾款，完成项目建设</t>
  </si>
  <si>
    <t>二类费用成本</t>
  </si>
  <si>
    <t>321</t>
  </si>
  <si>
    <t>2710</t>
  </si>
  <si>
    <t>新建房屋面积</t>
  </si>
  <si>
    <t>2000</t>
  </si>
  <si>
    <t>平米</t>
  </si>
  <si>
    <t>覆盖指战员数量</t>
  </si>
  <si>
    <t>555</t>
  </si>
  <si>
    <t>验收合格率</t>
  </si>
  <si>
    <t>8</t>
  </si>
  <si>
    <t>社会效益指标</t>
  </si>
  <si>
    <t>提高生态环境保护能力</t>
  </si>
  <si>
    <t>有效提高</t>
  </si>
  <si>
    <t>20</t>
  </si>
  <si>
    <t>102225250480010000003</t>
  </si>
  <si>
    <t>西藏自治区森林消防总队日喀则大队供暖系统改造项目</t>
  </si>
  <si>
    <t>项目建成后将用于总队日喀则大队指战员使用，总体改善总队指战员生活设施。</t>
  </si>
  <si>
    <t>总投资</t>
  </si>
  <si>
    <t>50.00</t>
  </si>
  <si>
    <t>工程费</t>
  </si>
  <si>
    <t>40</t>
  </si>
  <si>
    <t>惠及指战员人数</t>
  </si>
  <si>
    <t>100.00</t>
  </si>
  <si>
    <t>改造面积</t>
  </si>
  <si>
    <t>2000.00</t>
  </si>
  <si>
    <t>平方米</t>
  </si>
  <si>
    <t>15</t>
  </si>
  <si>
    <t>工程质量验收合格率</t>
  </si>
  <si>
    <t>7</t>
  </si>
  <si>
    <t>工程完成时限</t>
  </si>
  <si>
    <t>1.00</t>
  </si>
  <si>
    <t>年</t>
  </si>
  <si>
    <t>提高驻地灾害预防能力</t>
  </si>
  <si>
    <t>95.00</t>
  </si>
  <si>
    <t>102225250480030000002</t>
  </si>
  <si>
    <t>西藏自治区森林消防总队林芝支队供暖系统升级项目</t>
  </si>
  <si>
    <t xml:space="preserve">更换高效、节能、健康的供暖系统，替换现用设备，有效提高指战员生活质量。				
</t>
  </si>
  <si>
    <t>成本控制数</t>
  </si>
  <si>
    <t>150</t>
  </si>
  <si>
    <t>专款专用率</t>
  </si>
  <si>
    <t>项目执行期限</t>
  </si>
  <si>
    <t>质量保修期限</t>
  </si>
  <si>
    <t>1</t>
  </si>
  <si>
    <t>系统运行维护响应时间</t>
  </si>
  <si>
    <t>24.00</t>
  </si>
  <si>
    <t>小时</t>
  </si>
  <si>
    <t>提高指战员生活质量</t>
  </si>
  <si>
    <t>是</t>
  </si>
  <si>
    <t>执勤备战需要</t>
  </si>
  <si>
    <t>需要</t>
  </si>
  <si>
    <t>102225250480010000001</t>
  </si>
  <si>
    <t>西藏自治区森林消防总队机关更换入户电缆和围墙改造项目</t>
  </si>
  <si>
    <t>项目建成后将改善总队用电环境和围墙安全。</t>
  </si>
  <si>
    <t>工程总投资</t>
  </si>
  <si>
    <t>299</t>
  </si>
  <si>
    <t>30</t>
  </si>
  <si>
    <t>修复围墙长度</t>
  </si>
  <si>
    <t>150.00</t>
  </si>
  <si>
    <t>米</t>
  </si>
  <si>
    <t>电缆长度</t>
  </si>
  <si>
    <t>500.00</t>
  </si>
  <si>
    <t>102225230480010008020</t>
  </si>
  <si>
    <t>西藏森林消防总队本级油料费</t>
  </si>
  <si>
    <t xml:space="preserve">    一是为年度况遂行任务油料需求等提供全面保障；
    二是为队伍日常训练提供全方位保障。</t>
  </si>
  <si>
    <t>资金总投入</t>
  </si>
  <si>
    <t>139</t>
  </si>
  <si>
    <t>消防救援装备油料成本</t>
  </si>
  <si>
    <t>购置油料数量</t>
  </si>
  <si>
    <t>139000</t>
  </si>
  <si>
    <t>升</t>
  </si>
  <si>
    <t>保障车辆数量</t>
  </si>
  <si>
    <t>辆</t>
  </si>
  <si>
    <t>购置油料验收合格率</t>
  </si>
  <si>
    <t>油料费购置完成周期</t>
  </si>
  <si>
    <t>12</t>
  </si>
  <si>
    <t>圆满完成各类救援任务</t>
  </si>
  <si>
    <t>圆满完成</t>
  </si>
  <si>
    <t>保障灭火作战油料供应</t>
  </si>
  <si>
    <t>有效保障</t>
  </si>
  <si>
    <t>使用单位满意度</t>
  </si>
  <si>
    <t>90</t>
  </si>
  <si>
    <t>102225230480010008029</t>
  </si>
  <si>
    <t>西藏森林消防总队本级伙食补助</t>
  </si>
  <si>
    <t xml:space="preserve"> 为森林队伍满完成森林防灭火等应急救援任务提供伙食保障。</t>
  </si>
  <si>
    <t>经费投入</t>
  </si>
  <si>
    <t>1672</t>
  </si>
  <si>
    <t>万</t>
  </si>
  <si>
    <t>覆盖人员数量</t>
  </si>
  <si>
    <t>主副食品新鲜度</t>
  </si>
  <si>
    <t>项目按期完成率</t>
  </si>
  <si>
    <t>伙食质量效果</t>
  </si>
  <si>
    <t>效果好</t>
  </si>
  <si>
    <t>指战员对伙食满意度</t>
  </si>
  <si>
    <t>102225250480020000009</t>
  </si>
  <si>
    <t>昌都市森林消防支队综合救援培训项目</t>
  </si>
  <si>
    <t>绩效目标设置包括产出指标、成本指标、效益指标、满意度指标，绩效目标和绩效指标可考核，相匹配，全面完整，契合政策或项目实质，与之地的长期规划目标、年度工作目标相一致，产出和效果关联紧密，满意度指标可达标。</t>
  </si>
  <si>
    <t>人均培训成本节约率</t>
  </si>
  <si>
    <t>训练大队年度综合救援专业培训（演练）人次</t>
  </si>
  <si>
    <t>220</t>
  </si>
  <si>
    <t>人次/年</t>
  </si>
  <si>
    <t>开展专项技术培训</t>
  </si>
  <si>
    <t>次</t>
  </si>
  <si>
    <t>综合性应急救援培训（地震、绳索、水域等）次数</t>
  </si>
  <si>
    <t>110</t>
  </si>
  <si>
    <t>次/总队</t>
  </si>
  <si>
    <t>综合应急救援业务技能培训完成率</t>
  </si>
  <si>
    <t>99</t>
  </si>
  <si>
    <t>任务社会影响</t>
  </si>
  <si>
    <t>影响深远</t>
  </si>
  <si>
    <t>任务保障率</t>
  </si>
  <si>
    <t>90%</t>
  </si>
  <si>
    <t>指战员满意率</t>
  </si>
  <si>
    <t>102225250480020000003</t>
  </si>
  <si>
    <t>昌都市森林消防支队营房改造项目</t>
  </si>
  <si>
    <t>绩效目标合理性绩效目标设置包括产出指标、成本指标、效益指标、满意度指标，绩效目标和绩效指标可考核，相匹配，全面完整，契合政策或项目实质，与之地的长期规划目标、年度工作目标相一致，产出和效果关联紧密，满意度指标可达标</t>
  </si>
  <si>
    <t>购置（建设）成本</t>
  </si>
  <si>
    <t>437.5</t>
  </si>
  <si>
    <t>社会成本指标</t>
  </si>
  <si>
    <t>采购的附属设施设备数量</t>
  </si>
  <si>
    <t>件</t>
  </si>
  <si>
    <t>房屋装修符合国家规定标准</t>
  </si>
  <si>
    <t>符合规定</t>
  </si>
  <si>
    <t>维修材料符合国家质量标准要求</t>
  </si>
  <si>
    <t>改善指战员工作生活条件</t>
  </si>
  <si>
    <t>提高生活质量</t>
  </si>
  <si>
    <t>消防应急救援能力进一步提升</t>
  </si>
  <si>
    <t>提升救援能力</t>
  </si>
  <si>
    <t>102225230480030008019</t>
  </si>
  <si>
    <t>林芝市森林消防支队油料费</t>
  </si>
  <si>
    <t>确保支队各类装备的正常运转</t>
  </si>
  <si>
    <t>年度油料消耗支出</t>
  </si>
  <si>
    <t>70</t>
  </si>
  <si>
    <t>车辆用油</t>
  </si>
  <si>
    <t>50</t>
  </si>
  <si>
    <t>生态环境成本指标</t>
  </si>
  <si>
    <t>符合国家环境指标</t>
  </si>
  <si>
    <t>符合</t>
  </si>
  <si>
    <t>采购数量</t>
  </si>
  <si>
    <t>吨</t>
  </si>
  <si>
    <t>设备正常使用率</t>
  </si>
  <si>
    <t>98</t>
  </si>
  <si>
    <t>达标率</t>
  </si>
  <si>
    <t>经济效益指标</t>
  </si>
  <si>
    <t>消防救援综合能力</t>
  </si>
  <si>
    <t>显著</t>
  </si>
  <si>
    <t>防灾减灾、部门影响力社会效益</t>
  </si>
  <si>
    <t xml:space="preserve"> 指战员对车辆装备满意度</t>
  </si>
  <si>
    <t>102225230480030008005</t>
  </si>
  <si>
    <t>林芝市森林消防支队伙食补助费</t>
  </si>
  <si>
    <t>确保指战员日常饮食</t>
  </si>
  <si>
    <t>保障标准</t>
  </si>
  <si>
    <t>55</t>
  </si>
  <si>
    <t>元</t>
  </si>
  <si>
    <t>节日伙食补助</t>
  </si>
  <si>
    <t>32</t>
  </si>
  <si>
    <t>保障人数</t>
  </si>
  <si>
    <t>288</t>
  </si>
  <si>
    <t>采购效率</t>
  </si>
  <si>
    <t>60</t>
  </si>
  <si>
    <t>日</t>
  </si>
  <si>
    <t>基层消防救援指战员保持充沛体力，进一步提升战斗力</t>
  </si>
  <si>
    <t>食物中毒或传染病情况</t>
  </si>
  <si>
    <t>食品处理环境污染</t>
  </si>
  <si>
    <t>起</t>
  </si>
  <si>
    <t>基层消防救援指战员对伙食满意度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</si>
</sst>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[=0]&quot;&quot;;#,##0.00&quot;&quot;"/>
  </numFmts>
  <fonts count="40">
    <font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0"/>
      <name val="Trial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i/>
      <sz val="10"/>
      <color indexed="8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宋体"/>
      <charset val="134"/>
    </font>
    <font>
      <b/>
      <sz val="8"/>
      <name val="宋体"/>
      <charset val="134"/>
    </font>
    <font>
      <sz val="10"/>
      <name val="Arial"/>
      <charset val="134"/>
    </font>
    <font>
      <b/>
      <sz val="1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8" borderId="1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7" borderId="18" applyNumberFormat="0" applyFont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3" borderId="21" applyNumberFormat="0" applyAlignment="0" applyProtection="0">
      <alignment vertical="center"/>
    </xf>
    <xf numFmtId="0" fontId="35" fillId="13" borderId="19" applyNumberFormat="0" applyAlignment="0" applyProtection="0">
      <alignment vertical="center"/>
    </xf>
    <xf numFmtId="0" fontId="38" fillId="24" borderId="23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0" borderId="0"/>
    <xf numFmtId="0" fontId="2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2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</cellStyleXfs>
  <cellXfs count="13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49" fontId="0" fillId="0" borderId="0" xfId="0" applyNumberForma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left" vertical="center"/>
    </xf>
    <xf numFmtId="0" fontId="3" fillId="0" borderId="0" xfId="61" applyFont="1" applyAlignment="1">
      <alignment vertical="center"/>
    </xf>
    <xf numFmtId="0" fontId="0" fillId="0" borderId="0" xfId="61" applyAlignment="1">
      <alignment vertical="center"/>
    </xf>
    <xf numFmtId="0" fontId="4" fillId="0" borderId="0" xfId="61" applyFont="1" applyAlignment="1">
      <alignment horizontal="right" vertical="center"/>
    </xf>
    <xf numFmtId="0" fontId="5" fillId="0" borderId="0" xfId="61" applyFont="1" applyAlignment="1">
      <alignment horizontal="center" vertical="center"/>
    </xf>
    <xf numFmtId="0" fontId="3" fillId="0" borderId="4" xfId="61" applyFont="1" applyBorder="1" applyAlignment="1">
      <alignment vertical="center"/>
    </xf>
    <xf numFmtId="0" fontId="3" fillId="0" borderId="4" xfId="61" applyFont="1" applyBorder="1" applyAlignment="1">
      <alignment horizontal="right" vertical="center"/>
    </xf>
    <xf numFmtId="0" fontId="4" fillId="0" borderId="5" xfId="61" applyFont="1" applyBorder="1" applyAlignment="1">
      <alignment horizontal="center" vertical="center" wrapText="1"/>
    </xf>
    <xf numFmtId="0" fontId="4" fillId="0" borderId="6" xfId="61" applyFont="1" applyBorder="1" applyAlignment="1">
      <alignment horizontal="center" vertical="center" wrapText="1"/>
    </xf>
    <xf numFmtId="0" fontId="4" fillId="0" borderId="7" xfId="61" applyFont="1" applyBorder="1" applyAlignment="1">
      <alignment horizontal="center" vertical="center" wrapText="1"/>
    </xf>
    <xf numFmtId="49" fontId="4" fillId="0" borderId="8" xfId="61" applyNumberFormat="1" applyFont="1" applyBorder="1" applyAlignment="1">
      <alignment horizontal="center" vertical="center" wrapText="1"/>
    </xf>
    <xf numFmtId="49" fontId="4" fillId="0" borderId="5" xfId="61" applyNumberFormat="1" applyFont="1" applyBorder="1" applyAlignment="1">
      <alignment horizontal="center" vertical="center" wrapText="1"/>
    </xf>
    <xf numFmtId="49" fontId="6" fillId="0" borderId="6" xfId="61" applyNumberFormat="1" applyFont="1" applyBorder="1" applyAlignment="1">
      <alignment horizontal="center" vertical="center" wrapText="1"/>
    </xf>
    <xf numFmtId="49" fontId="6" fillId="0" borderId="7" xfId="61" applyNumberFormat="1" applyFont="1" applyBorder="1" applyAlignment="1">
      <alignment horizontal="center" vertical="center" wrapText="1"/>
    </xf>
    <xf numFmtId="49" fontId="6" fillId="0" borderId="9" xfId="61" applyNumberFormat="1" applyFont="1" applyBorder="1" applyAlignment="1">
      <alignment horizontal="center" vertical="center" wrapText="1"/>
    </xf>
    <xf numFmtId="49" fontId="4" fillId="0" borderId="9" xfId="61" applyNumberFormat="1" applyFont="1" applyBorder="1" applyAlignment="1">
      <alignment horizontal="center" vertical="center" wrapText="1"/>
    </xf>
    <xf numFmtId="0" fontId="4" fillId="0" borderId="2" xfId="61" applyFont="1" applyBorder="1" applyAlignment="1">
      <alignment horizontal="center" vertical="center" wrapText="1"/>
    </xf>
    <xf numFmtId="0" fontId="4" fillId="0" borderId="2" xfId="61" applyFont="1" applyBorder="1" applyAlignment="1">
      <alignment horizontal="right" vertical="center"/>
    </xf>
    <xf numFmtId="0" fontId="7" fillId="0" borderId="0" xfId="55" applyFill="1" applyBorder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 wrapText="1"/>
    </xf>
    <xf numFmtId="0" fontId="8" fillId="0" borderId="4" xfId="55" applyFont="1" applyFill="1" applyBorder="1" applyAlignment="1">
      <alignment vertical="center"/>
    </xf>
    <xf numFmtId="0" fontId="7" fillId="0" borderId="4" xfId="55" applyFill="1" applyBorder="1" applyAlignment="1">
      <alignment vertical="center"/>
    </xf>
    <xf numFmtId="0" fontId="7" fillId="0" borderId="4" xfId="55" applyFill="1" applyBorder="1" applyAlignment="1">
      <alignment horizontal="center" vertical="center"/>
    </xf>
    <xf numFmtId="0" fontId="9" fillId="0" borderId="0" xfId="55" applyFont="1" applyFill="1" applyBorder="1" applyAlignment="1">
      <alignment horizontal="right" vertical="center"/>
    </xf>
    <xf numFmtId="0" fontId="9" fillId="0" borderId="2" xfId="55" applyFont="1" applyFill="1" applyBorder="1" applyAlignment="1">
      <alignment horizontal="center" vertical="center" wrapText="1"/>
    </xf>
    <xf numFmtId="0" fontId="10" fillId="0" borderId="2" xfId="60" applyFont="1" applyFill="1" applyBorder="1" applyAlignment="1">
      <alignment horizontal="center" vertical="center" wrapText="1"/>
    </xf>
    <xf numFmtId="0" fontId="4" fillId="0" borderId="2" xfId="43" applyFont="1" applyBorder="1" applyAlignment="1">
      <alignment vertical="center"/>
    </xf>
    <xf numFmtId="49" fontId="9" fillId="0" borderId="9" xfId="55" applyNumberFormat="1" applyFont="1" applyFill="1" applyBorder="1" applyAlignment="1">
      <alignment horizontal="center" vertical="center"/>
    </xf>
    <xf numFmtId="49" fontId="11" fillId="0" borderId="9" xfId="55" applyNumberFormat="1" applyFont="1" applyFill="1" applyBorder="1" applyAlignment="1">
      <alignment horizontal="center" vertical="center"/>
    </xf>
    <xf numFmtId="0" fontId="9" fillId="0" borderId="9" xfId="55" applyFont="1" applyFill="1" applyBorder="1" applyAlignment="1">
      <alignment vertical="center" wrapText="1"/>
    </xf>
    <xf numFmtId="49" fontId="11" fillId="0" borderId="2" xfId="55" applyNumberFormat="1" applyFont="1" applyFill="1" applyBorder="1" applyAlignment="1">
      <alignment horizontal="center" vertical="center"/>
    </xf>
    <xf numFmtId="49" fontId="9" fillId="0" borderId="2" xfId="55" applyNumberFormat="1" applyFont="1" applyFill="1" applyBorder="1" applyAlignment="1">
      <alignment horizontal="left" vertical="center"/>
    </xf>
    <xf numFmtId="49" fontId="9" fillId="0" borderId="2" xfId="55" applyNumberFormat="1" applyFont="1" applyFill="1" applyBorder="1" applyAlignment="1">
      <alignment horizontal="center" vertical="center"/>
    </xf>
    <xf numFmtId="0" fontId="4" fillId="0" borderId="2" xfId="43" applyFont="1" applyBorder="1" applyAlignment="1">
      <alignment horizontal="center" vertical="center"/>
    </xf>
    <xf numFmtId="49" fontId="9" fillId="0" borderId="2" xfId="55" applyNumberFormat="1" applyFont="1" applyFill="1" applyBorder="1" applyAlignment="1">
      <alignment vertical="center"/>
    </xf>
    <xf numFmtId="0" fontId="12" fillId="0" borderId="0" xfId="0" applyFont="1">
      <alignment vertical="center"/>
    </xf>
    <xf numFmtId="49" fontId="9" fillId="0" borderId="5" xfId="55" applyNumberFormat="1" applyFont="1" applyFill="1" applyBorder="1" applyAlignment="1">
      <alignment horizontal="center" vertical="center"/>
    </xf>
    <xf numFmtId="49" fontId="9" fillId="0" borderId="7" xfId="55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3" fillId="0" borderId="0" xfId="0" applyNumberFormat="1" applyFont="1" applyFill="1" applyAlignment="1" applyProtection="1">
      <alignment vertical="center" wrapText="1"/>
    </xf>
    <xf numFmtId="0" fontId="4" fillId="0" borderId="0" xfId="0" applyFont="1">
      <alignment vertical="center"/>
    </xf>
    <xf numFmtId="0" fontId="4" fillId="0" borderId="4" xfId="0" applyNumberFormat="1" applyFont="1" applyFill="1" applyBorder="1" applyAlignment="1" applyProtection="1">
      <alignment vertical="center" wrapText="1"/>
    </xf>
    <xf numFmtId="0" fontId="4" fillId="0" borderId="4" xfId="0" applyNumberFormat="1" applyFont="1" applyFill="1" applyBorder="1" applyAlignment="1" applyProtection="1">
      <alignment horizontal="right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6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4" fontId="4" fillId="0" borderId="2" xfId="0" applyNumberFormat="1" applyFont="1" applyFill="1" applyBorder="1" applyAlignment="1" applyProtection="1">
      <alignment horizontal="right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3" fillId="0" borderId="0" xfId="61" applyFont="1" applyAlignment="1">
      <alignment vertical="center"/>
    </xf>
    <xf numFmtId="0" fontId="4" fillId="0" borderId="0" xfId="61" applyFont="1" applyAlignment="1">
      <alignment vertical="center"/>
    </xf>
    <xf numFmtId="0" fontId="3" fillId="0" borderId="0" xfId="61" applyFont="1" applyAlignment="1">
      <alignment horizontal="right" vertical="center"/>
    </xf>
    <xf numFmtId="0" fontId="4" fillId="0" borderId="2" xfId="61" applyFont="1" applyFill="1" applyBorder="1" applyAlignment="1">
      <alignment horizontal="center" vertical="center"/>
    </xf>
    <xf numFmtId="0" fontId="14" fillId="0" borderId="10" xfId="0" applyNumberFormat="1" applyFont="1" applyFill="1" applyBorder="1" applyAlignment="1" applyProtection="1">
      <alignment horizontal="left" vertical="center" wrapText="1"/>
      <protection locked="0"/>
    </xf>
    <xf numFmtId="176" fontId="14" fillId="0" borderId="10" xfId="0" applyNumberFormat="1" applyFont="1" applyFill="1" applyBorder="1" applyAlignment="1" applyProtection="1">
      <alignment horizontal="right" vertical="center"/>
      <protection locked="0"/>
    </xf>
    <xf numFmtId="0" fontId="15" fillId="0" borderId="10" xfId="0" applyNumberFormat="1" applyFont="1" applyFill="1" applyBorder="1" applyAlignment="1" applyProtection="1">
      <alignment horizontal="left" vertical="center" wrapText="1"/>
      <protection locked="0"/>
    </xf>
    <xf numFmtId="176" fontId="15" fillId="0" borderId="10" xfId="0" applyNumberFormat="1" applyFont="1" applyFill="1" applyBorder="1" applyAlignment="1" applyProtection="1">
      <alignment horizontal="right" vertical="center"/>
      <protection locked="0"/>
    </xf>
    <xf numFmtId="0" fontId="16" fillId="0" borderId="11" xfId="0" applyFont="1" applyFill="1" applyBorder="1" applyAlignment="1" applyProtection="1">
      <alignment horizontal="center" vertical="center"/>
      <protection locked="0"/>
    </xf>
    <xf numFmtId="0" fontId="16" fillId="0" borderId="12" xfId="0" applyFont="1" applyFill="1" applyBorder="1" applyAlignment="1" applyProtection="1">
      <alignment horizontal="center" vertical="center"/>
      <protection locked="0"/>
    </xf>
    <xf numFmtId="176" fontId="16" fillId="0" borderId="10" xfId="0" applyNumberFormat="1" applyFont="1" applyFill="1" applyBorder="1" applyAlignment="1" applyProtection="1">
      <alignment horizontal="right" vertical="center"/>
      <protection locked="0"/>
    </xf>
    <xf numFmtId="0" fontId="17" fillId="0" borderId="0" xfId="43"/>
    <xf numFmtId="0" fontId="4" fillId="0" borderId="0" xfId="43" applyNumberFormat="1" applyFont="1" applyFill="1" applyAlignment="1" applyProtection="1">
      <alignment vertical="center" wrapText="1"/>
    </xf>
    <xf numFmtId="0" fontId="3" fillId="0" borderId="0" xfId="43" applyNumberFormat="1" applyFont="1" applyFill="1" applyAlignment="1" applyProtection="1">
      <alignment vertical="center" wrapText="1"/>
    </xf>
    <xf numFmtId="0" fontId="5" fillId="0" borderId="0" xfId="43" applyNumberFormat="1" applyFont="1" applyFill="1" applyAlignment="1" applyProtection="1">
      <alignment horizontal="center" vertical="center" wrapText="1"/>
    </xf>
    <xf numFmtId="0" fontId="3" fillId="0" borderId="4" xfId="43" applyNumberFormat="1" applyFont="1" applyFill="1" applyBorder="1" applyAlignment="1" applyProtection="1">
      <alignment vertical="center" wrapText="1"/>
    </xf>
    <xf numFmtId="0" fontId="4" fillId="0" borderId="2" xfId="43" applyNumberFormat="1" applyFont="1" applyFill="1" applyBorder="1" applyAlignment="1" applyProtection="1">
      <alignment horizontal="center" vertical="center" wrapText="1"/>
    </xf>
    <xf numFmtId="0" fontId="4" fillId="0" borderId="5" xfId="43" applyNumberFormat="1" applyFont="1" applyFill="1" applyBorder="1" applyAlignment="1" applyProtection="1">
      <alignment horizontal="center" vertical="center" wrapText="1"/>
    </xf>
    <xf numFmtId="0" fontId="4" fillId="0" borderId="7" xfId="43" applyNumberFormat="1" applyFont="1" applyFill="1" applyBorder="1" applyAlignment="1" applyProtection="1">
      <alignment horizontal="center" vertical="center" wrapText="1"/>
    </xf>
    <xf numFmtId="0" fontId="4" fillId="0" borderId="6" xfId="43" applyNumberFormat="1" applyFont="1" applyFill="1" applyBorder="1" applyAlignment="1" applyProtection="1">
      <alignment horizontal="center" vertical="center" wrapText="1"/>
    </xf>
    <xf numFmtId="0" fontId="4" fillId="0" borderId="8" xfId="43" applyNumberFormat="1" applyFont="1" applyFill="1" applyBorder="1" applyAlignment="1" applyProtection="1">
      <alignment horizontal="center" vertical="center" wrapText="1"/>
    </xf>
    <xf numFmtId="0" fontId="4" fillId="0" borderId="9" xfId="43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left" vertical="center"/>
      <protection locked="0"/>
    </xf>
    <xf numFmtId="0" fontId="4" fillId="0" borderId="10" xfId="0" applyNumberFormat="1" applyFont="1" applyFill="1" applyBorder="1" applyAlignment="1" applyProtection="1">
      <alignment vertical="center"/>
      <protection locked="0"/>
    </xf>
    <xf numFmtId="176" fontId="4" fillId="0" borderId="12" xfId="0" applyNumberFormat="1" applyFont="1" applyFill="1" applyBorder="1" applyAlignment="1" applyProtection="1">
      <alignment horizontal="right" vertical="center"/>
      <protection locked="0"/>
    </xf>
    <xf numFmtId="0" fontId="4" fillId="0" borderId="10" xfId="0" applyNumberFormat="1" applyFont="1" applyFill="1" applyBorder="1" applyAlignment="1" applyProtection="1">
      <alignment horizontal="left" vertical="center" indent="1"/>
      <protection locked="0"/>
    </xf>
    <xf numFmtId="0" fontId="4" fillId="0" borderId="10" xfId="0" applyNumberFormat="1" applyFont="1" applyFill="1" applyBorder="1" applyAlignment="1" applyProtection="1">
      <alignment horizontal="left" vertical="center" indent="2"/>
      <protection locked="0"/>
    </xf>
    <xf numFmtId="0" fontId="18" fillId="0" borderId="5" xfId="43" applyFont="1" applyBorder="1" applyAlignment="1">
      <alignment horizontal="center" vertical="center"/>
    </xf>
    <xf numFmtId="0" fontId="18" fillId="0" borderId="7" xfId="43" applyFont="1" applyBorder="1" applyAlignment="1">
      <alignment horizontal="center" vertical="center"/>
    </xf>
    <xf numFmtId="176" fontId="18" fillId="0" borderId="12" xfId="0" applyNumberFormat="1" applyFont="1" applyFill="1" applyBorder="1" applyAlignment="1" applyProtection="1">
      <alignment horizontal="right" vertical="center"/>
      <protection locked="0"/>
    </xf>
    <xf numFmtId="0" fontId="3" fillId="0" borderId="0" xfId="43" applyNumberFormat="1" applyFont="1" applyFill="1" applyAlignment="1" applyProtection="1">
      <alignment horizontal="right" vertical="center"/>
    </xf>
    <xf numFmtId="10" fontId="4" fillId="0" borderId="12" xfId="0" applyNumberFormat="1" applyFont="1" applyFill="1" applyBorder="1" applyAlignment="1" applyProtection="1">
      <alignment horizontal="right" vertical="center"/>
      <protection locked="0"/>
    </xf>
    <xf numFmtId="10" fontId="18" fillId="0" borderId="12" xfId="0" applyNumberFormat="1" applyFont="1" applyFill="1" applyBorder="1" applyAlignment="1" applyProtection="1">
      <alignment horizontal="right" vertical="center"/>
      <protection locked="0"/>
    </xf>
    <xf numFmtId="0" fontId="4" fillId="0" borderId="2" xfId="61" applyFont="1" applyFill="1" applyBorder="1" applyAlignment="1">
      <alignment vertical="center"/>
    </xf>
    <xf numFmtId="176" fontId="19" fillId="0" borderId="10" xfId="0" applyNumberFormat="1" applyFont="1" applyFill="1" applyBorder="1" applyAlignment="1" applyProtection="1">
      <alignment horizontal="right" vertical="center"/>
      <protection locked="0"/>
    </xf>
    <xf numFmtId="0" fontId="19" fillId="0" borderId="10" xfId="0" applyNumberFormat="1" applyFont="1" applyFill="1" applyBorder="1" applyAlignment="1" applyProtection="1">
      <alignment horizontal="left" vertical="center"/>
      <protection locked="0"/>
    </xf>
    <xf numFmtId="10" fontId="0" fillId="0" borderId="0" xfId="61" applyNumberFormat="1" applyAlignment="1">
      <alignment vertical="center"/>
    </xf>
    <xf numFmtId="176" fontId="4" fillId="0" borderId="10" xfId="0" applyNumberFormat="1" applyFont="1" applyFill="1" applyBorder="1" applyAlignment="1" applyProtection="1">
      <alignment horizontal="right" vertical="center"/>
      <protection locked="0"/>
    </xf>
    <xf numFmtId="0" fontId="4" fillId="0" borderId="8" xfId="61" applyFont="1" applyBorder="1" applyAlignment="1">
      <alignment horizontal="center" vertical="center"/>
    </xf>
    <xf numFmtId="0" fontId="4" fillId="0" borderId="8" xfId="61" applyFont="1" applyBorder="1" applyAlignment="1">
      <alignment horizontal="center" vertical="center" wrapText="1"/>
    </xf>
    <xf numFmtId="0" fontId="4" fillId="0" borderId="8" xfId="6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  <protection locked="0"/>
    </xf>
    <xf numFmtId="176" fontId="13" fillId="0" borderId="10" xfId="0" applyNumberFormat="1" applyFont="1" applyFill="1" applyBorder="1" applyAlignment="1" applyProtection="1">
      <alignment horizontal="right" vertical="center" wrapText="1"/>
      <protection locked="0"/>
    </xf>
    <xf numFmtId="10" fontId="13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3" xfId="0" applyNumberFormat="1" applyFont="1" applyFill="1" applyBorder="1" applyAlignment="1" applyProtection="1">
      <alignment horizontal="left" vertical="center" wrapText="1"/>
      <protection locked="0"/>
    </xf>
    <xf numFmtId="176" fontId="13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8" xfId="61" applyFont="1" applyBorder="1" applyAlignment="1">
      <alignment horizontal="right" vertical="center"/>
    </xf>
    <xf numFmtId="0" fontId="16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16" fillId="0" borderId="2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2" xfId="61" applyFont="1" applyBorder="1" applyAlignment="1">
      <alignment vertical="center"/>
    </xf>
    <xf numFmtId="0" fontId="13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3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176" fontId="13" fillId="0" borderId="10" xfId="0" applyNumberFormat="1" applyFont="1" applyFill="1" applyBorder="1" applyAlignment="1" applyProtection="1">
      <alignment horizontal="right" vertical="center"/>
      <protection locked="0"/>
    </xf>
    <xf numFmtId="0" fontId="4" fillId="0" borderId="2" xfId="0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0" fontId="0" fillId="0" borderId="0" xfId="0" applyNumberFormat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2" xfId="61" applyFont="1" applyBorder="1" applyAlignment="1">
      <alignment vertical="center"/>
    </xf>
    <xf numFmtId="0" fontId="6" fillId="0" borderId="2" xfId="61" applyFont="1" applyBorder="1" applyAlignment="1">
      <alignment horizontal="right" vertical="center"/>
    </xf>
    <xf numFmtId="0" fontId="0" fillId="0" borderId="2" xfId="61" applyFill="1" applyBorder="1" applyAlignment="1">
      <alignment vertical="center"/>
    </xf>
    <xf numFmtId="0" fontId="4" fillId="0" borderId="8" xfId="61" applyFont="1" applyBorder="1" applyAlignment="1" quotePrefix="1">
      <alignment horizontal="center" vertical="center"/>
    </xf>
    <xf numFmtId="0" fontId="4" fillId="0" borderId="8" xfId="61" applyFont="1" applyBorder="1" applyAlignment="1" quotePrefix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常规_2015年蓝本格式" xfId="43"/>
    <cellStyle name="40% - 强调文字颜色 4" xfId="44" builtinId="43"/>
    <cellStyle name="常规 3 3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常规 3 4" xfId="50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 4" xfId="55"/>
    <cellStyle name="常规 2" xfId="56"/>
    <cellStyle name="常规 3" xfId="57"/>
    <cellStyle name="千位分隔 2" xfId="58"/>
    <cellStyle name="常规 4" xfId="59"/>
    <cellStyle name="常规 5" xfId="60"/>
    <cellStyle name="常规_04-分类改革-预算表" xfId="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showGridLines="0" showZeros="0" workbookViewId="0">
      <selection activeCell="C10" sqref="C10"/>
    </sheetView>
  </sheetViews>
  <sheetFormatPr defaultColWidth="9" defaultRowHeight="15.6" outlineLevelCol="3"/>
  <cols>
    <col min="1" max="1" width="41" style="13" customWidth="1"/>
    <col min="2" max="2" width="30.625" style="13" customWidth="1"/>
    <col min="3" max="3" width="41" style="13" customWidth="1"/>
    <col min="4" max="4" width="30.625" style="13" customWidth="1"/>
    <col min="5" max="16384" width="9" style="13"/>
  </cols>
  <sheetData>
    <row r="1" s="65" customFormat="1" ht="13.5" customHeight="1" spans="1:4">
      <c r="A1" s="66"/>
      <c r="D1" s="14" t="s">
        <v>0</v>
      </c>
    </row>
    <row r="2" ht="27.75" customHeight="1" spans="1:4">
      <c r="A2" s="15" t="s">
        <v>1</v>
      </c>
      <c r="B2" s="15"/>
      <c r="C2" s="15"/>
      <c r="D2" s="15"/>
    </row>
    <row r="3" ht="15" customHeight="1" spans="1:4">
      <c r="A3" s="12"/>
      <c r="B3" s="12"/>
      <c r="C3" s="12"/>
      <c r="D3" s="67" t="s">
        <v>2</v>
      </c>
    </row>
    <row r="4" ht="30" customHeight="1" spans="1:4">
      <c r="A4" s="56" t="s">
        <v>3</v>
      </c>
      <c r="B4" s="56"/>
      <c r="C4" s="56" t="s">
        <v>4</v>
      </c>
      <c r="D4" s="56"/>
    </row>
    <row r="5" ht="30" customHeight="1" spans="1:4">
      <c r="A5" s="68" t="s">
        <v>5</v>
      </c>
      <c r="B5" s="68" t="s">
        <v>6</v>
      </c>
      <c r="C5" s="56" t="s">
        <v>5</v>
      </c>
      <c r="D5" s="56" t="s">
        <v>6</v>
      </c>
    </row>
    <row r="6" ht="26.25" customHeight="1" spans="1:4">
      <c r="A6" s="133" t="s">
        <v>7</v>
      </c>
      <c r="B6" s="102">
        <v>51409.6</v>
      </c>
      <c r="C6" s="133" t="s">
        <v>8</v>
      </c>
      <c r="D6" s="102">
        <v>7616.51</v>
      </c>
    </row>
    <row r="7" ht="26.25" customHeight="1" spans="1:4">
      <c r="A7" s="133" t="s">
        <v>9</v>
      </c>
      <c r="B7" s="133"/>
      <c r="C7" s="133" t="s">
        <v>10</v>
      </c>
      <c r="D7" s="102">
        <v>7172.67</v>
      </c>
    </row>
    <row r="8" ht="26.25" customHeight="1" spans="1:4">
      <c r="A8" s="133" t="s">
        <v>11</v>
      </c>
      <c r="B8" s="133"/>
      <c r="C8" s="133" t="s">
        <v>12</v>
      </c>
      <c r="D8" s="102">
        <v>4098.17</v>
      </c>
    </row>
    <row r="9" ht="26.25" customHeight="1" spans="1:4">
      <c r="A9" s="133" t="s">
        <v>13</v>
      </c>
      <c r="B9" s="133"/>
      <c r="C9" s="133" t="s">
        <v>14</v>
      </c>
      <c r="D9" s="102">
        <v>53287.52</v>
      </c>
    </row>
    <row r="10" ht="26.25" customHeight="1" spans="1:4">
      <c r="A10" s="133" t="s">
        <v>15</v>
      </c>
      <c r="B10" s="133"/>
      <c r="C10" s="133"/>
      <c r="D10" s="134"/>
    </row>
    <row r="11" ht="26.25" customHeight="1" spans="1:4">
      <c r="A11" s="133" t="s">
        <v>16</v>
      </c>
      <c r="B11" s="102">
        <v>2188.88</v>
      </c>
      <c r="C11" s="133"/>
      <c r="D11" s="134"/>
    </row>
    <row r="12" ht="26.25" customHeight="1" spans="1:4">
      <c r="A12" s="133"/>
      <c r="B12" s="133"/>
      <c r="C12" s="133"/>
      <c r="D12" s="134"/>
    </row>
    <row r="13" ht="26.25" customHeight="1" spans="1:4">
      <c r="A13" s="135"/>
      <c r="B13" s="98"/>
      <c r="C13" s="133"/>
      <c r="D13" s="28"/>
    </row>
    <row r="14" ht="26.25" customHeight="1" spans="1:4">
      <c r="A14" s="133"/>
      <c r="B14" s="133"/>
      <c r="C14" s="66"/>
      <c r="D14" s="133"/>
    </row>
    <row r="15" ht="26.25" customHeight="1" spans="1:4">
      <c r="A15" s="133"/>
      <c r="B15" s="133"/>
      <c r="C15" s="133"/>
      <c r="D15" s="133"/>
    </row>
    <row r="16" ht="26.25" customHeight="1" spans="1:4">
      <c r="A16" s="56" t="s">
        <v>17</v>
      </c>
      <c r="B16" s="102">
        <v>53598.48</v>
      </c>
      <c r="C16" s="56" t="s">
        <v>18</v>
      </c>
      <c r="D16" s="102">
        <v>72174.87</v>
      </c>
    </row>
    <row r="17" ht="26.25" customHeight="1" spans="1:4">
      <c r="A17" s="133" t="s">
        <v>19</v>
      </c>
      <c r="B17" s="28"/>
      <c r="C17" s="133" t="s">
        <v>20</v>
      </c>
      <c r="D17" s="28"/>
    </row>
    <row r="18" ht="26.25" customHeight="1" spans="1:4">
      <c r="A18" s="133" t="s">
        <v>21</v>
      </c>
      <c r="B18" s="102">
        <v>18576.39</v>
      </c>
      <c r="C18" s="133"/>
      <c r="D18" s="133"/>
    </row>
    <row r="19" ht="26.25" customHeight="1" spans="1:4">
      <c r="A19" s="133"/>
      <c r="B19" s="133"/>
      <c r="C19" s="133"/>
      <c r="D19" s="133"/>
    </row>
    <row r="20" ht="26.25" customHeight="1" spans="1:4">
      <c r="A20" s="56" t="s">
        <v>22</v>
      </c>
      <c r="B20" s="102">
        <v>72174.87</v>
      </c>
      <c r="C20" s="56" t="s">
        <v>23</v>
      </c>
      <c r="D20" s="102">
        <v>72174.87</v>
      </c>
    </row>
    <row r="21" ht="19.9" customHeight="1"/>
    <row r="22" ht="19.9" customHeight="1"/>
    <row r="23" ht="19.9" customHeight="1"/>
    <row r="24" ht="19.9" customHeight="1"/>
  </sheetData>
  <mergeCells count="3">
    <mergeCell ref="A2:D2"/>
    <mergeCell ref="A4:B4"/>
    <mergeCell ref="C4:D4"/>
  </mergeCells>
  <printOptions horizontalCentered="1"/>
  <pageMargins left="0.748031496062992" right="0.748031496062992" top="0.984251968503937" bottom="0.984251968503937" header="0.511811023622047" footer="0.511811023622047"/>
  <pageSetup paperSize="9" scale="8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A8" sqref="A8:K8"/>
    </sheetView>
  </sheetViews>
  <sheetFormatPr defaultColWidth="9" defaultRowHeight="15.6"/>
  <cols>
    <col min="1" max="1" width="11" style="118" customWidth="1"/>
    <col min="2" max="2" width="9.875" style="118" customWidth="1"/>
    <col min="3" max="3" width="8.875" style="118" customWidth="1"/>
    <col min="4" max="5" width="8.75" style="118" customWidth="1"/>
    <col min="6" max="6" width="7.375" style="118" customWidth="1"/>
    <col min="7" max="8" width="7.875" style="118" customWidth="1"/>
    <col min="9" max="9" width="6.625" style="118" customWidth="1"/>
    <col min="10" max="11" width="7.625" style="118" customWidth="1"/>
    <col min="12" max="12" width="8.5" style="118" customWidth="1"/>
    <col min="13" max="93" width="9.25" style="118" customWidth="1"/>
    <col min="94" max="16384" width="9" style="118"/>
  </cols>
  <sheetData>
    <row r="1" s="116" customFormat="1" ht="13.15" customHeight="1" spans="1:12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4" t="s">
        <v>24</v>
      </c>
    </row>
    <row r="2" ht="22.35" customHeight="1" spans="1:12">
      <c r="A2" s="120" t="s">
        <v>25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</row>
    <row r="3" ht="16.5" customHeight="1" spans="1:12">
      <c r="A3" s="121"/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6" t="s">
        <v>2</v>
      </c>
    </row>
    <row r="4" s="117" customFormat="1" ht="29.25" customHeight="1" spans="1:12">
      <c r="A4" s="106" t="s">
        <v>26</v>
      </c>
      <c r="B4" s="122" t="s">
        <v>21</v>
      </c>
      <c r="C4" s="106" t="s">
        <v>27</v>
      </c>
      <c r="D4" s="106" t="s">
        <v>28</v>
      </c>
      <c r="E4" s="106" t="s">
        <v>29</v>
      </c>
      <c r="F4" s="123" t="s">
        <v>30</v>
      </c>
      <c r="G4" s="124"/>
      <c r="H4" s="125" t="s">
        <v>31</v>
      </c>
      <c r="I4" s="122" t="s">
        <v>32</v>
      </c>
      <c r="J4" s="106" t="s">
        <v>33</v>
      </c>
      <c r="K4" s="106" t="s">
        <v>34</v>
      </c>
      <c r="L4" s="106" t="s">
        <v>19</v>
      </c>
    </row>
    <row r="5" s="117" customFormat="1" ht="29.25" customHeight="1" spans="1:12">
      <c r="A5" s="106"/>
      <c r="B5" s="126"/>
      <c r="C5" s="106"/>
      <c r="D5" s="106"/>
      <c r="E5" s="106"/>
      <c r="F5" s="124" t="s">
        <v>35</v>
      </c>
      <c r="G5" s="106" t="s">
        <v>36</v>
      </c>
      <c r="H5" s="127"/>
      <c r="I5" s="132"/>
      <c r="J5" s="106"/>
      <c r="K5" s="106"/>
      <c r="L5" s="106"/>
    </row>
    <row r="6" ht="51" customHeight="1" spans="1:12">
      <c r="A6" s="128">
        <v>72174.87</v>
      </c>
      <c r="B6" s="128">
        <v>18576.39</v>
      </c>
      <c r="C6" s="128">
        <v>51409.6</v>
      </c>
      <c r="D6" s="129"/>
      <c r="E6" s="129"/>
      <c r="F6" s="129"/>
      <c r="G6" s="129"/>
      <c r="H6" s="130"/>
      <c r="I6" s="130"/>
      <c r="J6" s="130"/>
      <c r="K6" s="128">
        <v>2188.88</v>
      </c>
      <c r="L6" s="130"/>
    </row>
    <row r="7" customHeight="1"/>
    <row r="8" customHeight="1" spans="2:11">
      <c r="B8" s="131"/>
      <c r="C8" s="131"/>
      <c r="D8" s="131"/>
      <c r="E8" s="131"/>
      <c r="F8" s="131"/>
      <c r="G8" s="131"/>
      <c r="H8" s="131"/>
      <c r="I8" s="131"/>
      <c r="J8" s="131"/>
      <c r="K8" s="131"/>
    </row>
    <row r="9" customHeight="1"/>
    <row r="10" customHeight="1"/>
    <row r="11" customHeight="1"/>
    <row r="12" customHeight="1"/>
    <row r="13" customHeight="1"/>
    <row r="14" customHeight="1"/>
    <row r="15" customHeight="1"/>
    <row r="16" customHeight="1"/>
    <row r="17" customHeight="1"/>
    <row r="18" customHeight="1"/>
  </sheetData>
  <mergeCells count="12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</mergeCells>
  <printOptions horizontalCentered="1"/>
  <pageMargins left="0.45" right="0.39" top="0.63" bottom="0.59" header="0.511811023622047" footer="0.511811023622047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showGridLines="0" showZeros="0" topLeftCell="A7" workbookViewId="0">
      <selection activeCell="F18" sqref="F5:F18"/>
    </sheetView>
  </sheetViews>
  <sheetFormatPr defaultColWidth="9" defaultRowHeight="15.6" outlineLevelCol="7"/>
  <cols>
    <col min="1" max="1" width="9" style="13"/>
    <col min="2" max="2" width="16.75" style="13" customWidth="1"/>
    <col min="3" max="8" width="15.625" style="13" customWidth="1"/>
    <col min="9" max="16384" width="9" style="13"/>
  </cols>
  <sheetData>
    <row r="1" spans="1:8">
      <c r="A1" s="66"/>
      <c r="H1" s="14" t="s">
        <v>37</v>
      </c>
    </row>
    <row r="2" ht="20.25" customHeight="1" spans="1:8">
      <c r="A2" s="15" t="s">
        <v>38</v>
      </c>
      <c r="B2" s="15"/>
      <c r="C2" s="15"/>
      <c r="D2" s="15"/>
      <c r="E2" s="15"/>
      <c r="F2" s="15"/>
      <c r="G2" s="15"/>
      <c r="H2" s="15"/>
    </row>
    <row r="3" ht="16.35" customHeight="1" spans="1:8">
      <c r="A3" s="16"/>
      <c r="B3" s="16"/>
      <c r="C3" s="16"/>
      <c r="D3" s="16"/>
      <c r="E3" s="16"/>
      <c r="F3" s="16"/>
      <c r="G3" s="16"/>
      <c r="H3" s="17" t="s">
        <v>2</v>
      </c>
    </row>
    <row r="4" ht="51" customHeight="1" spans="1:8">
      <c r="A4" s="136" t="s">
        <v>39</v>
      </c>
      <c r="B4" s="136" t="s">
        <v>40</v>
      </c>
      <c r="C4" s="136" t="s">
        <v>41</v>
      </c>
      <c r="D4" s="137" t="s">
        <v>42</v>
      </c>
      <c r="E4" s="105" t="s">
        <v>43</v>
      </c>
      <c r="F4" s="137" t="s">
        <v>44</v>
      </c>
      <c r="G4" s="137" t="s">
        <v>45</v>
      </c>
      <c r="H4" s="106" t="s">
        <v>46</v>
      </c>
    </row>
    <row r="5" ht="26.1" customHeight="1" spans="1:8">
      <c r="A5" s="107" t="s">
        <v>47</v>
      </c>
      <c r="B5" s="107" t="s">
        <v>48</v>
      </c>
      <c r="C5" s="108">
        <v>7616.51</v>
      </c>
      <c r="D5" s="108">
        <v>7616.51</v>
      </c>
      <c r="E5" s="108">
        <v>0</v>
      </c>
      <c r="F5" s="109"/>
      <c r="G5" s="28"/>
      <c r="H5" s="28"/>
    </row>
    <row r="6" ht="26.1" customHeight="1" spans="1:8">
      <c r="A6" s="107" t="s">
        <v>49</v>
      </c>
      <c r="B6" s="107" t="s">
        <v>50</v>
      </c>
      <c r="C6" s="108">
        <v>7616.51</v>
      </c>
      <c r="D6" s="108">
        <v>7616.51</v>
      </c>
      <c r="E6" s="108">
        <v>0</v>
      </c>
      <c r="F6" s="108"/>
      <c r="G6" s="28"/>
      <c r="H6" s="28"/>
    </row>
    <row r="7" ht="26.1" customHeight="1" spans="1:8">
      <c r="A7" s="107" t="s">
        <v>51</v>
      </c>
      <c r="B7" s="107" t="s">
        <v>52</v>
      </c>
      <c r="C7" s="108">
        <v>4716.22</v>
      </c>
      <c r="D7" s="108">
        <v>4716.22</v>
      </c>
      <c r="E7" s="108">
        <v>0</v>
      </c>
      <c r="F7" s="108"/>
      <c r="G7" s="28"/>
      <c r="H7" s="28"/>
    </row>
    <row r="8" ht="26.1" customHeight="1" spans="1:8">
      <c r="A8" s="107" t="s">
        <v>53</v>
      </c>
      <c r="B8" s="107" t="s">
        <v>54</v>
      </c>
      <c r="C8" s="108">
        <v>2900.29</v>
      </c>
      <c r="D8" s="108">
        <v>2900.29</v>
      </c>
      <c r="E8" s="108">
        <v>0</v>
      </c>
      <c r="F8" s="108"/>
      <c r="G8" s="28"/>
      <c r="H8" s="28"/>
    </row>
    <row r="9" ht="26.1" customHeight="1" spans="1:8">
      <c r="A9" s="107" t="s">
        <v>55</v>
      </c>
      <c r="B9" s="107" t="s">
        <v>56</v>
      </c>
      <c r="C9" s="108">
        <v>7172.67</v>
      </c>
      <c r="D9" s="108">
        <v>7172.67</v>
      </c>
      <c r="E9" s="108">
        <v>0</v>
      </c>
      <c r="F9" s="109"/>
      <c r="G9" s="28"/>
      <c r="H9" s="28"/>
    </row>
    <row r="10" ht="26.1" customHeight="1" spans="1:8">
      <c r="A10" s="107" t="s">
        <v>57</v>
      </c>
      <c r="B10" s="107" t="s">
        <v>58</v>
      </c>
      <c r="C10" s="108">
        <v>7172.67</v>
      </c>
      <c r="D10" s="108">
        <v>7172.67</v>
      </c>
      <c r="E10" s="108">
        <v>0</v>
      </c>
      <c r="F10" s="108"/>
      <c r="G10" s="28"/>
      <c r="H10" s="28"/>
    </row>
    <row r="11" ht="26.1" customHeight="1" spans="1:8">
      <c r="A11" s="107" t="s">
        <v>59</v>
      </c>
      <c r="B11" s="107" t="s">
        <v>60</v>
      </c>
      <c r="C11" s="108">
        <v>6895.99</v>
      </c>
      <c r="D11" s="108">
        <v>6895.99</v>
      </c>
      <c r="E11" s="108">
        <v>0</v>
      </c>
      <c r="F11" s="108"/>
      <c r="G11" s="28"/>
      <c r="H11" s="28"/>
    </row>
    <row r="12" ht="26.1" customHeight="1" spans="1:8">
      <c r="A12" s="107" t="s">
        <v>61</v>
      </c>
      <c r="B12" s="107" t="s">
        <v>62</v>
      </c>
      <c r="C12" s="108">
        <v>276.68</v>
      </c>
      <c r="D12" s="108">
        <v>276.68</v>
      </c>
      <c r="E12" s="108">
        <v>0</v>
      </c>
      <c r="F12" s="108"/>
      <c r="G12" s="28"/>
      <c r="H12" s="28"/>
    </row>
    <row r="13" ht="26.1" customHeight="1" spans="1:8">
      <c r="A13" s="107" t="s">
        <v>63</v>
      </c>
      <c r="B13" s="107" t="s">
        <v>64</v>
      </c>
      <c r="C13" s="108">
        <v>4098.17</v>
      </c>
      <c r="D13" s="108">
        <v>4098.17</v>
      </c>
      <c r="E13" s="108">
        <v>0</v>
      </c>
      <c r="F13" s="109"/>
      <c r="G13" s="28"/>
      <c r="H13" s="28"/>
    </row>
    <row r="14" ht="26.1" customHeight="1" spans="1:8">
      <c r="A14" s="107" t="s">
        <v>65</v>
      </c>
      <c r="B14" s="107" t="s">
        <v>66</v>
      </c>
      <c r="C14" s="108">
        <v>4098.17</v>
      </c>
      <c r="D14" s="108">
        <v>4098.17</v>
      </c>
      <c r="E14" s="108">
        <v>0</v>
      </c>
      <c r="F14" s="108"/>
      <c r="G14" s="28"/>
      <c r="H14" s="28"/>
    </row>
    <row r="15" ht="26.1" customHeight="1" spans="1:8">
      <c r="A15" s="107" t="s">
        <v>67</v>
      </c>
      <c r="B15" s="107" t="s">
        <v>68</v>
      </c>
      <c r="C15" s="108">
        <v>4063.07</v>
      </c>
      <c r="D15" s="108">
        <v>4063.07</v>
      </c>
      <c r="E15" s="108">
        <v>0</v>
      </c>
      <c r="F15" s="108"/>
      <c r="G15" s="28"/>
      <c r="H15" s="28"/>
    </row>
    <row r="16" ht="26.1" customHeight="1" spans="1:8">
      <c r="A16" s="107" t="s">
        <v>69</v>
      </c>
      <c r="B16" s="107" t="s">
        <v>70</v>
      </c>
      <c r="C16" s="108">
        <v>35.1</v>
      </c>
      <c r="D16" s="108">
        <v>35.1</v>
      </c>
      <c r="E16" s="108">
        <v>0</v>
      </c>
      <c r="F16" s="108"/>
      <c r="G16" s="28"/>
      <c r="H16" s="28"/>
    </row>
    <row r="17" ht="26.1" customHeight="1" spans="1:8">
      <c r="A17" s="107" t="s">
        <v>71</v>
      </c>
      <c r="B17" s="107" t="s">
        <v>72</v>
      </c>
      <c r="C17" s="108">
        <v>53287.52</v>
      </c>
      <c r="D17" s="108">
        <v>39315.55</v>
      </c>
      <c r="E17" s="108">
        <v>13971.97</v>
      </c>
      <c r="F17" s="109"/>
      <c r="G17" s="28"/>
      <c r="H17" s="28"/>
    </row>
    <row r="18" ht="26.1" customHeight="1" spans="1:8">
      <c r="A18" s="107" t="s">
        <v>73</v>
      </c>
      <c r="B18" s="107" t="s">
        <v>74</v>
      </c>
      <c r="C18" s="108">
        <v>53287.52</v>
      </c>
      <c r="D18" s="108">
        <v>39315.55</v>
      </c>
      <c r="E18" s="108">
        <v>13971.97</v>
      </c>
      <c r="F18" s="108"/>
      <c r="G18" s="28"/>
      <c r="H18" s="28"/>
    </row>
    <row r="19" ht="26.1" customHeight="1" spans="1:8">
      <c r="A19" s="107" t="s">
        <v>75</v>
      </c>
      <c r="B19" s="107" t="s">
        <v>76</v>
      </c>
      <c r="C19" s="108">
        <v>39315.55</v>
      </c>
      <c r="D19" s="108">
        <v>39315.55</v>
      </c>
      <c r="E19" s="108">
        <v>0</v>
      </c>
      <c r="F19" s="108">
        <v>0</v>
      </c>
      <c r="G19" s="28"/>
      <c r="H19" s="28"/>
    </row>
    <row r="20" ht="26.1" customHeight="1" spans="1:8">
      <c r="A20" s="110" t="s">
        <v>77</v>
      </c>
      <c r="B20" s="110" t="s">
        <v>78</v>
      </c>
      <c r="C20" s="111">
        <v>13971.97</v>
      </c>
      <c r="D20" s="111">
        <v>0</v>
      </c>
      <c r="E20" s="111">
        <v>13971.97</v>
      </c>
      <c r="F20" s="111">
        <v>0</v>
      </c>
      <c r="G20" s="112"/>
      <c r="H20" s="112"/>
    </row>
    <row r="21" s="12" customFormat="1" ht="19.15" customHeight="1" spans="1:8">
      <c r="A21" s="113"/>
      <c r="B21" s="113" t="s">
        <v>79</v>
      </c>
      <c r="C21" s="114">
        <v>72174.87</v>
      </c>
      <c r="D21" s="114">
        <v>58202.9</v>
      </c>
      <c r="E21" s="114">
        <v>13971.97</v>
      </c>
      <c r="F21" s="114">
        <v>0</v>
      </c>
      <c r="G21" s="115"/>
      <c r="H21" s="115"/>
    </row>
    <row r="22" s="12" customFormat="1" ht="19.15" customHeight="1"/>
    <row r="23" s="12" customFormat="1" ht="19.15" customHeight="1"/>
    <row r="24" ht="19.15" customHeight="1"/>
  </sheetData>
  <mergeCells count="1">
    <mergeCell ref="A2:H2"/>
  </mergeCells>
  <printOptions horizontalCentered="1"/>
  <pageMargins left="0.748031496062992" right="0.748031496062992" top="0.984251968503937" bottom="0.984251968503937" header="0.511811023622047" footer="0.511811023622047"/>
  <pageSetup paperSize="9" scale="8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showGridLines="0" showZeros="0" topLeftCell="A4" workbookViewId="0">
      <selection activeCell="C11" sqref="C11"/>
    </sheetView>
  </sheetViews>
  <sheetFormatPr defaultColWidth="9" defaultRowHeight="15.6" outlineLevelCol="4"/>
  <cols>
    <col min="1" max="1" width="34.125" style="13" customWidth="1"/>
    <col min="2" max="2" width="22.25" style="13" customWidth="1"/>
    <col min="3" max="3" width="31" style="13" customWidth="1"/>
    <col min="4" max="4" width="21" style="13" customWidth="1"/>
    <col min="5" max="5" width="12.8" style="13"/>
    <col min="6" max="16384" width="9" style="13"/>
  </cols>
  <sheetData>
    <row r="1" s="65" customFormat="1" ht="15" customHeight="1" spans="1:4">
      <c r="A1" s="12"/>
      <c r="D1" s="14" t="s">
        <v>80</v>
      </c>
    </row>
    <row r="2" ht="30.75" customHeight="1" spans="1:4">
      <c r="A2" s="15" t="s">
        <v>81</v>
      </c>
      <c r="B2" s="15"/>
      <c r="C2" s="15"/>
      <c r="D2" s="15"/>
    </row>
    <row r="3" ht="15" customHeight="1" spans="1:4">
      <c r="A3" s="12"/>
      <c r="B3" s="12"/>
      <c r="C3" s="12"/>
      <c r="D3" s="12" t="s">
        <v>82</v>
      </c>
    </row>
    <row r="4" ht="30" customHeight="1" spans="1:4">
      <c r="A4" s="68" t="s">
        <v>3</v>
      </c>
      <c r="B4" s="68"/>
      <c r="C4" s="68" t="s">
        <v>4</v>
      </c>
      <c r="D4" s="68"/>
    </row>
    <row r="5" ht="30" customHeight="1" spans="1:4">
      <c r="A5" s="68" t="s">
        <v>5</v>
      </c>
      <c r="B5" s="68" t="s">
        <v>6</v>
      </c>
      <c r="C5" s="68" t="s">
        <v>5</v>
      </c>
      <c r="D5" s="68" t="s">
        <v>6</v>
      </c>
    </row>
    <row r="6" ht="26.25" customHeight="1" spans="1:4">
      <c r="A6" s="98" t="s">
        <v>83</v>
      </c>
      <c r="B6" s="99">
        <v>51409.6</v>
      </c>
      <c r="C6" s="98" t="s">
        <v>84</v>
      </c>
      <c r="D6" s="99">
        <v>61861.2</v>
      </c>
    </row>
    <row r="7" ht="26.25" customHeight="1" spans="1:5">
      <c r="A7" s="98" t="s">
        <v>85</v>
      </c>
      <c r="B7" s="99">
        <v>51409.6</v>
      </c>
      <c r="C7" s="100" t="s">
        <v>86</v>
      </c>
      <c r="D7" s="99">
        <v>7616.51</v>
      </c>
      <c r="E7" s="101"/>
    </row>
    <row r="8" ht="26.25" customHeight="1" spans="1:5">
      <c r="A8" s="98" t="s">
        <v>87</v>
      </c>
      <c r="B8" s="99">
        <v>0</v>
      </c>
      <c r="C8" s="100" t="s">
        <v>88</v>
      </c>
      <c r="D8" s="99">
        <v>7172.67</v>
      </c>
      <c r="E8" s="101"/>
    </row>
    <row r="9" ht="26.25" customHeight="1" spans="1:5">
      <c r="A9" s="98" t="s">
        <v>89</v>
      </c>
      <c r="B9" s="99">
        <v>0</v>
      </c>
      <c r="C9" s="100" t="s">
        <v>90</v>
      </c>
      <c r="D9" s="99">
        <v>4098.17</v>
      </c>
      <c r="E9" s="101"/>
    </row>
    <row r="10" ht="26.25" customHeight="1" spans="1:5">
      <c r="A10" s="98"/>
      <c r="B10" s="99">
        <v>0</v>
      </c>
      <c r="C10" s="100" t="s">
        <v>91</v>
      </c>
      <c r="D10" s="99">
        <v>42973.85</v>
      </c>
      <c r="E10" s="101"/>
    </row>
    <row r="11" ht="26.25" customHeight="1" spans="1:4">
      <c r="A11" s="98" t="s">
        <v>92</v>
      </c>
      <c r="B11" s="99">
        <v>10451.6</v>
      </c>
      <c r="C11" s="98"/>
      <c r="D11" s="99" t="s">
        <v>93</v>
      </c>
    </row>
    <row r="12" ht="26.25" customHeight="1" spans="1:4">
      <c r="A12" s="98" t="s">
        <v>85</v>
      </c>
      <c r="B12" s="99">
        <v>10451.6</v>
      </c>
      <c r="C12" s="98"/>
      <c r="D12" s="99" t="s">
        <v>93</v>
      </c>
    </row>
    <row r="13" ht="26.25" customHeight="1" spans="1:4">
      <c r="A13" s="98" t="s">
        <v>87</v>
      </c>
      <c r="B13" s="99">
        <v>0</v>
      </c>
      <c r="C13" s="98"/>
      <c r="D13" s="99" t="s">
        <v>93</v>
      </c>
    </row>
    <row r="14" ht="26.25" customHeight="1" spans="1:4">
      <c r="A14" s="98" t="s">
        <v>89</v>
      </c>
      <c r="B14" s="99">
        <v>0</v>
      </c>
      <c r="C14" s="98"/>
      <c r="D14" s="99" t="s">
        <v>93</v>
      </c>
    </row>
    <row r="15" ht="26.25" customHeight="1" spans="1:4">
      <c r="A15" s="98"/>
      <c r="B15" s="87"/>
      <c r="C15" s="98"/>
      <c r="D15" s="87"/>
    </row>
    <row r="16" ht="26.25" customHeight="1" spans="1:4">
      <c r="A16" s="98"/>
      <c r="B16" s="87"/>
      <c r="C16" s="98" t="s">
        <v>94</v>
      </c>
      <c r="D16" s="87"/>
    </row>
    <row r="17" ht="26.25" customHeight="1" spans="1:4">
      <c r="A17" s="98"/>
      <c r="B17" s="87"/>
      <c r="C17" s="98"/>
      <c r="D17" s="87"/>
    </row>
    <row r="18" ht="26.25" customHeight="1" spans="1:4">
      <c r="A18" s="68" t="s">
        <v>22</v>
      </c>
      <c r="B18" s="102">
        <v>61861.2</v>
      </c>
      <c r="C18" s="68" t="s">
        <v>23</v>
      </c>
      <c r="D18" s="102">
        <v>61861.2</v>
      </c>
    </row>
    <row r="19" ht="19.9" customHeight="1"/>
    <row r="20" ht="19.9" customHeight="1"/>
    <row r="21" ht="19.9" customHeight="1"/>
    <row r="22" ht="19.9" customHeight="1"/>
  </sheetData>
  <mergeCells count="3">
    <mergeCell ref="A2:D2"/>
    <mergeCell ref="A4:B4"/>
    <mergeCell ref="C4:D4"/>
  </mergeCells>
  <printOptions horizontalCentered="1"/>
  <pageMargins left="0.748031496062992" right="0.748031496062992" top="0.984251968503937" bottom="0.984251968503937" header="0.511811023622047" footer="0.511811023622047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topLeftCell="A2" workbookViewId="0">
      <selection activeCell="I7" sqref="I7:I21"/>
    </sheetView>
  </sheetViews>
  <sheetFormatPr defaultColWidth="8" defaultRowHeight="16.15" customHeight="1"/>
  <cols>
    <col min="1" max="1" width="13.3" style="76" customWidth="1"/>
    <col min="2" max="2" width="27.375" style="76" customWidth="1"/>
    <col min="3" max="8" width="11.625" style="76" customWidth="1"/>
    <col min="9" max="9" width="11.7" style="76" customWidth="1"/>
    <col min="10" max="10" width="9.125" style="76" customWidth="1"/>
    <col min="11" max="11" width="11.8" style="76" customWidth="1"/>
    <col min="12" max="12" width="9.125" style="76" customWidth="1"/>
    <col min="13" max="248" width="8" style="76" customWidth="1"/>
    <col min="249" max="16384" width="8" style="76"/>
  </cols>
  <sheetData>
    <row r="1" ht="16.5" customHeight="1" spans="1:12">
      <c r="A1" s="77"/>
      <c r="B1" s="78"/>
      <c r="C1" s="78"/>
      <c r="D1" s="78"/>
      <c r="E1" s="78"/>
      <c r="F1" s="78"/>
      <c r="G1" s="78"/>
      <c r="H1" s="78"/>
      <c r="I1" s="78"/>
      <c r="J1" s="78"/>
      <c r="K1" s="78"/>
      <c r="L1" s="14" t="s">
        <v>95</v>
      </c>
    </row>
    <row r="2" ht="26.25" customHeight="1" spans="1:12">
      <c r="A2" s="79" t="s">
        <v>96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</row>
    <row r="3" ht="14.25" customHeight="1" spans="1:12">
      <c r="A3" s="80"/>
      <c r="B3" s="80"/>
      <c r="C3" s="80"/>
      <c r="D3" s="80"/>
      <c r="E3" s="80"/>
      <c r="F3" s="80"/>
      <c r="G3" s="80"/>
      <c r="H3" s="80"/>
      <c r="I3" s="80"/>
      <c r="J3" s="95"/>
      <c r="K3" s="80"/>
      <c r="L3" s="95" t="s">
        <v>2</v>
      </c>
    </row>
    <row r="4" ht="37.5" customHeight="1" spans="1:12">
      <c r="A4" s="81" t="s">
        <v>97</v>
      </c>
      <c r="B4" s="81"/>
      <c r="C4" s="82" t="s">
        <v>98</v>
      </c>
      <c r="D4" s="83"/>
      <c r="E4" s="82" t="s">
        <v>99</v>
      </c>
      <c r="F4" s="84"/>
      <c r="G4" s="84"/>
      <c r="H4" s="83"/>
      <c r="I4" s="81" t="s">
        <v>100</v>
      </c>
      <c r="J4" s="81"/>
      <c r="K4" s="81" t="s">
        <v>101</v>
      </c>
      <c r="L4" s="81"/>
    </row>
    <row r="5" ht="30" customHeight="1" spans="1:12">
      <c r="A5" s="85" t="s">
        <v>39</v>
      </c>
      <c r="B5" s="85" t="s">
        <v>102</v>
      </c>
      <c r="C5" s="85" t="s">
        <v>103</v>
      </c>
      <c r="D5" s="85" t="s">
        <v>104</v>
      </c>
      <c r="E5" s="81" t="s">
        <v>105</v>
      </c>
      <c r="F5" s="81"/>
      <c r="G5" s="81"/>
      <c r="H5" s="85" t="s">
        <v>106</v>
      </c>
      <c r="I5" s="85" t="s">
        <v>107</v>
      </c>
      <c r="J5" s="85" t="s">
        <v>108</v>
      </c>
      <c r="K5" s="85" t="s">
        <v>107</v>
      </c>
      <c r="L5" s="85" t="s">
        <v>108</v>
      </c>
    </row>
    <row r="6" ht="28.5" customHeight="1" spans="1:12">
      <c r="A6" s="86"/>
      <c r="B6" s="86">
        <v>2</v>
      </c>
      <c r="C6" s="86"/>
      <c r="D6" s="86">
        <v>8</v>
      </c>
      <c r="E6" s="81" t="s">
        <v>109</v>
      </c>
      <c r="F6" s="81" t="s">
        <v>42</v>
      </c>
      <c r="G6" s="81" t="s">
        <v>43</v>
      </c>
      <c r="H6" s="86">
        <v>10</v>
      </c>
      <c r="I6" s="86" t="s">
        <v>110</v>
      </c>
      <c r="J6" s="86" t="s">
        <v>111</v>
      </c>
      <c r="K6" s="86" t="s">
        <v>110</v>
      </c>
      <c r="L6" s="86" t="s">
        <v>111</v>
      </c>
    </row>
    <row r="7" ht="18" customHeight="1" spans="1:12">
      <c r="A7" s="87" t="s">
        <v>47</v>
      </c>
      <c r="B7" s="88" t="s">
        <v>48</v>
      </c>
      <c r="C7" s="89">
        <v>24513.27</v>
      </c>
      <c r="D7" s="89">
        <v>24513.27</v>
      </c>
      <c r="E7" s="89">
        <f>F7+G7</f>
        <v>6438.01</v>
      </c>
      <c r="F7" s="89">
        <v>6438.01</v>
      </c>
      <c r="G7" s="89"/>
      <c r="H7" s="89">
        <f>E7</f>
        <v>6438.01</v>
      </c>
      <c r="I7" s="89">
        <f>E7-C7</f>
        <v>-18075.26</v>
      </c>
      <c r="J7" s="96">
        <f>I7/C7</f>
        <v>-0.737366332602709</v>
      </c>
      <c r="K7" s="89">
        <f>H7-D7</f>
        <v>-18075.26</v>
      </c>
      <c r="L7" s="96">
        <f>K7/D7</f>
        <v>-0.737366332602709</v>
      </c>
    </row>
    <row r="8" ht="18" customHeight="1" spans="1:12">
      <c r="A8" s="90" t="s">
        <v>112</v>
      </c>
      <c r="B8" s="88" t="s">
        <v>113</v>
      </c>
      <c r="C8" s="89">
        <v>24513.27</v>
      </c>
      <c r="D8" s="89">
        <v>24513.27</v>
      </c>
      <c r="E8" s="89">
        <f t="shared" ref="E8:E22" si="0">F8+G8</f>
        <v>6438.01</v>
      </c>
      <c r="F8" s="89">
        <v>6438.01</v>
      </c>
      <c r="G8" s="89"/>
      <c r="H8" s="89">
        <f t="shared" ref="H8:H22" si="1">E8</f>
        <v>6438.01</v>
      </c>
      <c r="I8" s="89">
        <f t="shared" ref="I8:I22" si="2">E8-C8</f>
        <v>-18075.26</v>
      </c>
      <c r="J8" s="96">
        <f t="shared" ref="J8:J22" si="3">I8/C8</f>
        <v>-0.737366332602709</v>
      </c>
      <c r="K8" s="89">
        <f t="shared" ref="K8:K22" si="4">H8-D8</f>
        <v>-18075.26</v>
      </c>
      <c r="L8" s="96">
        <f t="shared" ref="L8:L22" si="5">K8/D8</f>
        <v>-0.737366332602709</v>
      </c>
    </row>
    <row r="9" ht="18" customHeight="1" spans="1:12">
      <c r="A9" s="91" t="s">
        <v>114</v>
      </c>
      <c r="B9" s="88" t="s">
        <v>115</v>
      </c>
      <c r="C9" s="89">
        <v>16360.04</v>
      </c>
      <c r="D9" s="89">
        <v>16360.04</v>
      </c>
      <c r="E9" s="89">
        <f t="shared" si="0"/>
        <v>4088.58</v>
      </c>
      <c r="F9" s="89">
        <v>4088.58</v>
      </c>
      <c r="G9" s="89"/>
      <c r="H9" s="89">
        <f t="shared" si="1"/>
        <v>4088.58</v>
      </c>
      <c r="I9" s="89">
        <f t="shared" si="2"/>
        <v>-12271.46</v>
      </c>
      <c r="J9" s="96">
        <f t="shared" si="3"/>
        <v>-0.750087408099247</v>
      </c>
      <c r="K9" s="89">
        <f t="shared" si="4"/>
        <v>-12271.46</v>
      </c>
      <c r="L9" s="96">
        <f t="shared" si="5"/>
        <v>-0.750087408099247</v>
      </c>
    </row>
    <row r="10" ht="18" customHeight="1" spans="1:12">
      <c r="A10" s="91" t="s">
        <v>116</v>
      </c>
      <c r="B10" s="88" t="s">
        <v>117</v>
      </c>
      <c r="C10" s="89">
        <v>8153.23</v>
      </c>
      <c r="D10" s="89">
        <v>8153.23</v>
      </c>
      <c r="E10" s="89">
        <f t="shared" si="0"/>
        <v>2349.43</v>
      </c>
      <c r="F10" s="89">
        <v>2349.43</v>
      </c>
      <c r="G10" s="89"/>
      <c r="H10" s="89">
        <f t="shared" si="1"/>
        <v>2349.43</v>
      </c>
      <c r="I10" s="89">
        <f t="shared" si="2"/>
        <v>-5803.8</v>
      </c>
      <c r="J10" s="96">
        <f t="shared" si="3"/>
        <v>-0.711840583425219</v>
      </c>
      <c r="K10" s="89">
        <f t="shared" si="4"/>
        <v>-5803.8</v>
      </c>
      <c r="L10" s="96">
        <f t="shared" si="5"/>
        <v>-0.711840583425219</v>
      </c>
    </row>
    <row r="11" ht="18" customHeight="1" spans="1:12">
      <c r="A11" s="87" t="s">
        <v>55</v>
      </c>
      <c r="B11" s="88" t="s">
        <v>56</v>
      </c>
      <c r="C11" s="89">
        <v>5671.77</v>
      </c>
      <c r="D11" s="89">
        <v>5671.77</v>
      </c>
      <c r="E11" s="89">
        <f t="shared" si="0"/>
        <v>2703.28</v>
      </c>
      <c r="F11" s="89">
        <v>2703.28</v>
      </c>
      <c r="G11" s="89"/>
      <c r="H11" s="89">
        <f t="shared" si="1"/>
        <v>2703.28</v>
      </c>
      <c r="I11" s="89">
        <f t="shared" si="2"/>
        <v>-2968.49</v>
      </c>
      <c r="J11" s="96">
        <f t="shared" si="3"/>
        <v>-0.523379826756021</v>
      </c>
      <c r="K11" s="89">
        <f t="shared" si="4"/>
        <v>-2968.49</v>
      </c>
      <c r="L11" s="96">
        <f t="shared" si="5"/>
        <v>-0.523379826756021</v>
      </c>
    </row>
    <row r="12" ht="18" customHeight="1" spans="1:12">
      <c r="A12" s="90" t="s">
        <v>118</v>
      </c>
      <c r="B12" s="88" t="s">
        <v>119</v>
      </c>
      <c r="C12" s="89">
        <v>5671.77</v>
      </c>
      <c r="D12" s="89">
        <v>5671.77</v>
      </c>
      <c r="E12" s="89">
        <f t="shared" si="0"/>
        <v>2703.28</v>
      </c>
      <c r="F12" s="89">
        <v>2703.28</v>
      </c>
      <c r="G12" s="89"/>
      <c r="H12" s="89">
        <f t="shared" si="1"/>
        <v>2703.28</v>
      </c>
      <c r="I12" s="89">
        <f t="shared" si="2"/>
        <v>-2968.49</v>
      </c>
      <c r="J12" s="96">
        <f t="shared" si="3"/>
        <v>-0.523379826756021</v>
      </c>
      <c r="K12" s="89">
        <f t="shared" si="4"/>
        <v>-2968.49</v>
      </c>
      <c r="L12" s="96">
        <f t="shared" si="5"/>
        <v>-0.523379826756021</v>
      </c>
    </row>
    <row r="13" ht="18" customHeight="1" spans="1:12">
      <c r="A13" s="91" t="s">
        <v>120</v>
      </c>
      <c r="B13" s="88" t="s">
        <v>121</v>
      </c>
      <c r="C13" s="89">
        <v>5607.02</v>
      </c>
      <c r="D13" s="89">
        <v>5607.02</v>
      </c>
      <c r="E13" s="89">
        <f t="shared" si="0"/>
        <v>2651.64</v>
      </c>
      <c r="F13" s="89">
        <v>2651.64</v>
      </c>
      <c r="G13" s="89"/>
      <c r="H13" s="89">
        <f t="shared" si="1"/>
        <v>2651.64</v>
      </c>
      <c r="I13" s="89">
        <f t="shared" si="2"/>
        <v>-2955.38</v>
      </c>
      <c r="J13" s="96">
        <f t="shared" si="3"/>
        <v>-0.527085689011275</v>
      </c>
      <c r="K13" s="89">
        <f t="shared" si="4"/>
        <v>-2955.38</v>
      </c>
      <c r="L13" s="96">
        <f t="shared" si="5"/>
        <v>-0.527085689011275</v>
      </c>
    </row>
    <row r="14" ht="18" customHeight="1" spans="1:12">
      <c r="A14" s="91" t="s">
        <v>122</v>
      </c>
      <c r="B14" s="88" t="s">
        <v>123</v>
      </c>
      <c r="C14" s="89">
        <v>64.75</v>
      </c>
      <c r="D14" s="89">
        <v>64.75</v>
      </c>
      <c r="E14" s="89">
        <f t="shared" si="0"/>
        <v>51.64</v>
      </c>
      <c r="F14" s="89">
        <v>51.64</v>
      </c>
      <c r="G14" s="89"/>
      <c r="H14" s="89">
        <f t="shared" si="1"/>
        <v>51.64</v>
      </c>
      <c r="I14" s="89">
        <f t="shared" si="2"/>
        <v>-13.11</v>
      </c>
      <c r="J14" s="96">
        <f t="shared" si="3"/>
        <v>-0.202471042471042</v>
      </c>
      <c r="K14" s="89">
        <f t="shared" si="4"/>
        <v>-13.11</v>
      </c>
      <c r="L14" s="96">
        <f t="shared" si="5"/>
        <v>-0.202471042471042</v>
      </c>
    </row>
    <row r="15" ht="18" customHeight="1" spans="1:12">
      <c r="A15" s="87" t="s">
        <v>63</v>
      </c>
      <c r="B15" s="88" t="s">
        <v>64</v>
      </c>
      <c r="C15" s="89">
        <v>3249.22</v>
      </c>
      <c r="D15" s="89">
        <v>3249.22</v>
      </c>
      <c r="E15" s="89">
        <f t="shared" si="0"/>
        <v>3800.39</v>
      </c>
      <c r="F15" s="89">
        <v>3800.39</v>
      </c>
      <c r="G15" s="89"/>
      <c r="H15" s="89">
        <f t="shared" si="1"/>
        <v>3800.39</v>
      </c>
      <c r="I15" s="89">
        <f t="shared" si="2"/>
        <v>551.17</v>
      </c>
      <c r="J15" s="96">
        <f t="shared" si="3"/>
        <v>0.169631480786158</v>
      </c>
      <c r="K15" s="89">
        <f t="shared" si="4"/>
        <v>551.17</v>
      </c>
      <c r="L15" s="96">
        <f t="shared" si="5"/>
        <v>0.169631480786158</v>
      </c>
    </row>
    <row r="16" ht="18" customHeight="1" spans="1:12">
      <c r="A16" s="90" t="s">
        <v>124</v>
      </c>
      <c r="B16" s="88" t="s">
        <v>125</v>
      </c>
      <c r="C16" s="89">
        <v>3249.22</v>
      </c>
      <c r="D16" s="89">
        <v>3249.22</v>
      </c>
      <c r="E16" s="89">
        <f t="shared" si="0"/>
        <v>3800.39</v>
      </c>
      <c r="F16" s="89">
        <v>3800.39</v>
      </c>
      <c r="G16" s="89"/>
      <c r="H16" s="89">
        <f t="shared" si="1"/>
        <v>3800.39</v>
      </c>
      <c r="I16" s="89">
        <f t="shared" si="2"/>
        <v>551.17</v>
      </c>
      <c r="J16" s="96">
        <f t="shared" si="3"/>
        <v>0.169631480786158</v>
      </c>
      <c r="K16" s="89">
        <f t="shared" si="4"/>
        <v>551.17</v>
      </c>
      <c r="L16" s="96">
        <f t="shared" si="5"/>
        <v>0.169631480786158</v>
      </c>
    </row>
    <row r="17" ht="18" customHeight="1" spans="1:12">
      <c r="A17" s="91" t="s">
        <v>126</v>
      </c>
      <c r="B17" s="88" t="s">
        <v>127</v>
      </c>
      <c r="C17" s="89">
        <v>3249.22</v>
      </c>
      <c r="D17" s="89">
        <v>3249.22</v>
      </c>
      <c r="E17" s="89">
        <f t="shared" si="0"/>
        <v>3800.39</v>
      </c>
      <c r="F17" s="89">
        <v>3800.39</v>
      </c>
      <c r="G17" s="89"/>
      <c r="H17" s="89">
        <f t="shared" si="1"/>
        <v>3800.39</v>
      </c>
      <c r="I17" s="89">
        <f t="shared" si="2"/>
        <v>551.17</v>
      </c>
      <c r="J17" s="96">
        <f t="shared" si="3"/>
        <v>0.169631480786158</v>
      </c>
      <c r="K17" s="89">
        <f t="shared" si="4"/>
        <v>551.17</v>
      </c>
      <c r="L17" s="96">
        <f t="shared" si="5"/>
        <v>0.169631480786158</v>
      </c>
    </row>
    <row r="18" ht="18" customHeight="1" spans="1:12">
      <c r="A18" s="87" t="s">
        <v>71</v>
      </c>
      <c r="B18" s="88" t="s">
        <v>72</v>
      </c>
      <c r="C18" s="89">
        <v>51572.22</v>
      </c>
      <c r="D18" s="89">
        <v>51572.22</v>
      </c>
      <c r="E18" s="89">
        <f t="shared" si="0"/>
        <v>38467.92</v>
      </c>
      <c r="F18" s="89">
        <v>35507.59</v>
      </c>
      <c r="G18" s="89">
        <v>2960.33</v>
      </c>
      <c r="H18" s="89">
        <f t="shared" si="1"/>
        <v>38467.92</v>
      </c>
      <c r="I18" s="89">
        <f t="shared" si="2"/>
        <v>-13104.3</v>
      </c>
      <c r="J18" s="96">
        <f t="shared" si="3"/>
        <v>-0.254096100575077</v>
      </c>
      <c r="K18" s="89">
        <f t="shared" si="4"/>
        <v>-13104.3</v>
      </c>
      <c r="L18" s="96">
        <f t="shared" si="5"/>
        <v>-0.254096100575077</v>
      </c>
    </row>
    <row r="19" ht="18" customHeight="1" spans="1:12">
      <c r="A19" s="90" t="s">
        <v>128</v>
      </c>
      <c r="B19" s="88" t="s">
        <v>129</v>
      </c>
      <c r="C19" s="89">
        <v>51572.22</v>
      </c>
      <c r="D19" s="89">
        <v>51572.22</v>
      </c>
      <c r="E19" s="89">
        <f t="shared" si="0"/>
        <v>38467.92</v>
      </c>
      <c r="F19" s="89">
        <v>35507.59</v>
      </c>
      <c r="G19" s="89">
        <v>2960.33</v>
      </c>
      <c r="H19" s="89">
        <f t="shared" si="1"/>
        <v>38467.92</v>
      </c>
      <c r="I19" s="89">
        <f t="shared" si="2"/>
        <v>-13104.3</v>
      </c>
      <c r="J19" s="96">
        <f t="shared" si="3"/>
        <v>-0.254096100575077</v>
      </c>
      <c r="K19" s="89">
        <f t="shared" si="4"/>
        <v>-13104.3</v>
      </c>
      <c r="L19" s="96">
        <f t="shared" si="5"/>
        <v>-0.254096100575077</v>
      </c>
    </row>
    <row r="20" ht="18" customHeight="1" spans="1:12">
      <c r="A20" s="91" t="s">
        <v>130</v>
      </c>
      <c r="B20" s="88" t="s">
        <v>131</v>
      </c>
      <c r="C20" s="89">
        <v>39350.43</v>
      </c>
      <c r="D20" s="89">
        <v>39350.43</v>
      </c>
      <c r="E20" s="89">
        <f t="shared" si="0"/>
        <v>35507.59</v>
      </c>
      <c r="F20" s="89">
        <v>35507.59</v>
      </c>
      <c r="G20" s="89">
        <v>0</v>
      </c>
      <c r="H20" s="89">
        <f t="shared" si="1"/>
        <v>35507.59</v>
      </c>
      <c r="I20" s="89">
        <f t="shared" si="2"/>
        <v>-3842.84</v>
      </c>
      <c r="J20" s="96">
        <f t="shared" si="3"/>
        <v>-0.0976568743975607</v>
      </c>
      <c r="K20" s="89">
        <f t="shared" si="4"/>
        <v>-3842.84</v>
      </c>
      <c r="L20" s="96">
        <f t="shared" si="5"/>
        <v>-0.0976568743975607</v>
      </c>
    </row>
    <row r="21" ht="18" customHeight="1" spans="1:12">
      <c r="A21" s="91" t="s">
        <v>132</v>
      </c>
      <c r="B21" s="88" t="s">
        <v>133</v>
      </c>
      <c r="C21" s="89">
        <v>12221.79</v>
      </c>
      <c r="D21" s="89">
        <v>12221.79</v>
      </c>
      <c r="E21" s="89">
        <f t="shared" si="0"/>
        <v>2960.33</v>
      </c>
      <c r="F21" s="89">
        <v>0</v>
      </c>
      <c r="G21" s="89">
        <v>2960.33</v>
      </c>
      <c r="H21" s="89">
        <f>E21-499</f>
        <v>2461.33</v>
      </c>
      <c r="I21" s="89">
        <f t="shared" si="2"/>
        <v>-9261.46</v>
      </c>
      <c r="J21" s="96">
        <f t="shared" si="3"/>
        <v>-0.757782616130698</v>
      </c>
      <c r="K21" s="89">
        <f t="shared" si="4"/>
        <v>-9760.46</v>
      </c>
      <c r="L21" s="96">
        <f t="shared" si="5"/>
        <v>-0.798611332709857</v>
      </c>
    </row>
    <row r="22" ht="21" customHeight="1" spans="1:12">
      <c r="A22" s="92" t="s">
        <v>41</v>
      </c>
      <c r="B22" s="93"/>
      <c r="C22" s="94">
        <f>C7+C11+C15+C18</f>
        <v>85006.48</v>
      </c>
      <c r="D22" s="94">
        <f>D7+D11+D15+D18</f>
        <v>85006.48</v>
      </c>
      <c r="E22" s="94">
        <f>E7+E11+E15+E18</f>
        <v>51409.6</v>
      </c>
      <c r="F22" s="94">
        <f>F7+F11+F15+F18</f>
        <v>48449.27</v>
      </c>
      <c r="G22" s="94">
        <f>G7+G11+G15+G18</f>
        <v>2960.33</v>
      </c>
      <c r="H22" s="94">
        <f>H7+H11+H15+H18</f>
        <v>51409.6</v>
      </c>
      <c r="I22" s="94">
        <f t="shared" si="2"/>
        <v>-33596.88</v>
      </c>
      <c r="J22" s="97">
        <f t="shared" si="3"/>
        <v>-0.395227281496658</v>
      </c>
      <c r="K22" s="94">
        <f t="shared" si="4"/>
        <v>-33596.88</v>
      </c>
      <c r="L22" s="97">
        <f t="shared" si="5"/>
        <v>-0.395227281496658</v>
      </c>
    </row>
  </sheetData>
  <mergeCells count="17">
    <mergeCell ref="A2:L2"/>
    <mergeCell ref="A4:B4"/>
    <mergeCell ref="C4:D4"/>
    <mergeCell ref="E4:H4"/>
    <mergeCell ref="I4:J4"/>
    <mergeCell ref="K4:L4"/>
    <mergeCell ref="E5:G5"/>
    <mergeCell ref="A22:B22"/>
    <mergeCell ref="A5:A6"/>
    <mergeCell ref="B5:B6"/>
    <mergeCell ref="C5:C6"/>
    <mergeCell ref="D5:D6"/>
    <mergeCell ref="H5:H6"/>
    <mergeCell ref="I5:I6"/>
    <mergeCell ref="J5:J6"/>
    <mergeCell ref="K5:K6"/>
    <mergeCell ref="L5:L6"/>
  </mergeCells>
  <printOptions horizontalCentered="1"/>
  <pageMargins left="0.747916666666667" right="0.747916666666667" top="0.984027777777778" bottom="0.984027777777778" header="0.511805555555556" footer="0.511805555555556"/>
  <pageSetup paperSize="9" scale="80" orientation="landscape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"/>
  <sheetViews>
    <sheetView showGridLines="0" showZeros="0" workbookViewId="0">
      <selection activeCell="D23" sqref="D23"/>
    </sheetView>
  </sheetViews>
  <sheetFormatPr defaultColWidth="9" defaultRowHeight="15.6" outlineLevelCol="4"/>
  <cols>
    <col min="1" max="1" width="14.75" style="13" customWidth="1"/>
    <col min="2" max="2" width="15.375" style="13" customWidth="1"/>
    <col min="3" max="3" width="16.375" style="13" customWidth="1"/>
    <col min="4" max="5" width="17.25" style="13" customWidth="1"/>
    <col min="6" max="16384" width="9" style="13"/>
  </cols>
  <sheetData>
    <row r="1" s="65" customFormat="1" ht="13.5" customHeight="1" spans="1:5">
      <c r="A1" s="66"/>
      <c r="E1" s="14" t="s">
        <v>134</v>
      </c>
    </row>
    <row r="2" ht="28.9" customHeight="1" spans="1:5">
      <c r="A2" s="15" t="s">
        <v>135</v>
      </c>
      <c r="B2" s="15"/>
      <c r="C2" s="15"/>
      <c r="D2" s="15"/>
      <c r="E2" s="15"/>
    </row>
    <row r="3" s="12" customFormat="1" ht="14.25" customHeight="1" spans="1:5">
      <c r="A3" s="16"/>
      <c r="B3" s="16"/>
      <c r="C3" s="16"/>
      <c r="D3" s="16"/>
      <c r="E3" s="67" t="s">
        <v>2</v>
      </c>
    </row>
    <row r="4" ht="22.5" customHeight="1" spans="1:5">
      <c r="A4" s="56" t="s">
        <v>136</v>
      </c>
      <c r="B4" s="56"/>
      <c r="C4" s="56" t="s">
        <v>137</v>
      </c>
      <c r="D4" s="56"/>
      <c r="E4" s="56"/>
    </row>
    <row r="5" ht="24.75" customHeight="1" spans="1:5">
      <c r="A5" s="56" t="s">
        <v>39</v>
      </c>
      <c r="B5" s="56" t="s">
        <v>102</v>
      </c>
      <c r="C5" s="56" t="s">
        <v>26</v>
      </c>
      <c r="D5" s="68" t="s">
        <v>138</v>
      </c>
      <c r="E5" s="68" t="s">
        <v>139</v>
      </c>
    </row>
    <row r="6" ht="18" customHeight="1" spans="1:5">
      <c r="A6" s="69" t="s">
        <v>140</v>
      </c>
      <c r="B6" s="69" t="s">
        <v>141</v>
      </c>
      <c r="C6" s="70">
        <v>44215.38</v>
      </c>
      <c r="D6" s="70">
        <v>44215.38</v>
      </c>
      <c r="E6" s="70">
        <v>0</v>
      </c>
    </row>
    <row r="7" ht="18" customHeight="1" spans="1:5">
      <c r="A7" s="71" t="s">
        <v>142</v>
      </c>
      <c r="B7" s="71" t="s">
        <v>143</v>
      </c>
      <c r="C7" s="72">
        <v>4563.16</v>
      </c>
      <c r="D7" s="72">
        <v>4563.16</v>
      </c>
      <c r="E7" s="72">
        <v>0</v>
      </c>
    </row>
    <row r="8" ht="18" customHeight="1" spans="1:5">
      <c r="A8" s="71" t="s">
        <v>144</v>
      </c>
      <c r="B8" s="71" t="s">
        <v>145</v>
      </c>
      <c r="C8" s="72">
        <v>25167.98</v>
      </c>
      <c r="D8" s="72">
        <v>25167.98</v>
      </c>
      <c r="E8" s="72">
        <v>0</v>
      </c>
    </row>
    <row r="9" ht="18" customHeight="1" spans="1:5">
      <c r="A9" s="71" t="s">
        <v>146</v>
      </c>
      <c r="B9" s="71" t="s">
        <v>147</v>
      </c>
      <c r="C9" s="72">
        <v>1420</v>
      </c>
      <c r="D9" s="72">
        <v>1420</v>
      </c>
      <c r="E9" s="72">
        <v>0</v>
      </c>
    </row>
    <row r="10" ht="18" customHeight="1" spans="1:5">
      <c r="A10" s="71" t="s">
        <v>148</v>
      </c>
      <c r="B10" s="71" t="s">
        <v>149</v>
      </c>
      <c r="C10" s="72">
        <v>4088.58</v>
      </c>
      <c r="D10" s="72">
        <v>4088.58</v>
      </c>
      <c r="E10" s="72">
        <v>0</v>
      </c>
    </row>
    <row r="11" ht="18" customHeight="1" spans="1:5">
      <c r="A11" s="71" t="s">
        <v>150</v>
      </c>
      <c r="B11" s="71" t="s">
        <v>151</v>
      </c>
      <c r="C11" s="72">
        <v>2349.43</v>
      </c>
      <c r="D11" s="72">
        <v>2349.43</v>
      </c>
      <c r="E11" s="72">
        <v>0</v>
      </c>
    </row>
    <row r="12" ht="18" customHeight="1" spans="1:5">
      <c r="A12" s="71" t="s">
        <v>152</v>
      </c>
      <c r="B12" s="71" t="s">
        <v>153</v>
      </c>
      <c r="C12" s="72">
        <v>2651.64</v>
      </c>
      <c r="D12" s="72">
        <v>2651.64</v>
      </c>
      <c r="E12" s="72">
        <v>0</v>
      </c>
    </row>
    <row r="13" ht="18" customHeight="1" spans="1:5">
      <c r="A13" s="71" t="s">
        <v>154</v>
      </c>
      <c r="B13" s="71" t="s">
        <v>127</v>
      </c>
      <c r="C13" s="72">
        <v>3800.39</v>
      </c>
      <c r="D13" s="72">
        <v>3800.39</v>
      </c>
      <c r="E13" s="72">
        <v>0</v>
      </c>
    </row>
    <row r="14" ht="18" customHeight="1" spans="1:5">
      <c r="A14" s="71" t="s">
        <v>155</v>
      </c>
      <c r="B14" s="71" t="s">
        <v>156</v>
      </c>
      <c r="C14" s="72">
        <v>51.64</v>
      </c>
      <c r="D14" s="72">
        <v>51.64</v>
      </c>
      <c r="E14" s="72">
        <v>0</v>
      </c>
    </row>
    <row r="15" ht="18" customHeight="1" spans="1:5">
      <c r="A15" s="71" t="s">
        <v>157</v>
      </c>
      <c r="B15" s="71" t="s">
        <v>158</v>
      </c>
      <c r="C15" s="72">
        <v>122.56</v>
      </c>
      <c r="D15" s="72">
        <v>122.56</v>
      </c>
      <c r="E15" s="72">
        <v>0</v>
      </c>
    </row>
    <row r="16" ht="18" customHeight="1" spans="1:5">
      <c r="A16" s="69" t="s">
        <v>159</v>
      </c>
      <c r="B16" s="69" t="s">
        <v>160</v>
      </c>
      <c r="C16" s="70">
        <v>3747.5</v>
      </c>
      <c r="D16" s="70">
        <v>0</v>
      </c>
      <c r="E16" s="70">
        <v>3747.5</v>
      </c>
    </row>
    <row r="17" ht="18" customHeight="1" spans="1:5">
      <c r="A17" s="71" t="s">
        <v>161</v>
      </c>
      <c r="B17" s="71" t="s">
        <v>162</v>
      </c>
      <c r="C17" s="72">
        <v>163.42</v>
      </c>
      <c r="D17" s="72">
        <v>0</v>
      </c>
      <c r="E17" s="72">
        <v>163.42</v>
      </c>
    </row>
    <row r="18" ht="18" customHeight="1" spans="1:5">
      <c r="A18" s="71" t="s">
        <v>163</v>
      </c>
      <c r="B18" s="71" t="s">
        <v>164</v>
      </c>
      <c r="C18" s="72">
        <v>96.3</v>
      </c>
      <c r="D18" s="72">
        <v>0</v>
      </c>
      <c r="E18" s="72">
        <v>96.3</v>
      </c>
    </row>
    <row r="19" ht="18" customHeight="1" spans="1:5">
      <c r="A19" s="71" t="s">
        <v>165</v>
      </c>
      <c r="B19" s="71" t="s">
        <v>166</v>
      </c>
      <c r="C19" s="72">
        <v>3</v>
      </c>
      <c r="D19" s="72">
        <v>0</v>
      </c>
      <c r="E19" s="72">
        <v>3</v>
      </c>
    </row>
    <row r="20" ht="18" customHeight="1" spans="1:5">
      <c r="A20" s="71" t="s">
        <v>167</v>
      </c>
      <c r="B20" s="71" t="s">
        <v>168</v>
      </c>
      <c r="C20" s="72">
        <v>95.32</v>
      </c>
      <c r="D20" s="72">
        <v>0</v>
      </c>
      <c r="E20" s="72">
        <v>95.32</v>
      </c>
    </row>
    <row r="21" ht="18" customHeight="1" spans="1:5">
      <c r="A21" s="71" t="s">
        <v>169</v>
      </c>
      <c r="B21" s="71" t="s">
        <v>170</v>
      </c>
      <c r="C21" s="72">
        <v>673.8</v>
      </c>
      <c r="D21" s="72">
        <v>0</v>
      </c>
      <c r="E21" s="72">
        <v>673.8</v>
      </c>
    </row>
    <row r="22" ht="18" customHeight="1" spans="1:5">
      <c r="A22" s="71" t="s">
        <v>171</v>
      </c>
      <c r="B22" s="71" t="s">
        <v>172</v>
      </c>
      <c r="C22" s="72">
        <v>231.5</v>
      </c>
      <c r="D22" s="72">
        <v>0</v>
      </c>
      <c r="E22" s="72">
        <v>231.5</v>
      </c>
    </row>
    <row r="23" ht="18" customHeight="1" spans="1:5">
      <c r="A23" s="71" t="s">
        <v>173</v>
      </c>
      <c r="B23" s="71" t="s">
        <v>174</v>
      </c>
      <c r="C23" s="72">
        <v>399.82</v>
      </c>
      <c r="D23" s="72">
        <v>0</v>
      </c>
      <c r="E23" s="72">
        <v>399.82</v>
      </c>
    </row>
    <row r="24" ht="18" customHeight="1" spans="1:5">
      <c r="A24" s="71" t="s">
        <v>175</v>
      </c>
      <c r="B24" s="71" t="s">
        <v>176</v>
      </c>
      <c r="C24" s="72">
        <v>110</v>
      </c>
      <c r="D24" s="72">
        <v>0</v>
      </c>
      <c r="E24" s="72">
        <v>110</v>
      </c>
    </row>
    <row r="25" ht="18" customHeight="1" spans="1:5">
      <c r="A25" s="71" t="s">
        <v>177</v>
      </c>
      <c r="B25" s="71" t="s">
        <v>178</v>
      </c>
      <c r="C25" s="72">
        <v>415.8</v>
      </c>
      <c r="D25" s="72">
        <v>0</v>
      </c>
      <c r="E25" s="72">
        <v>415.8</v>
      </c>
    </row>
    <row r="26" ht="18" customHeight="1" spans="1:5">
      <c r="A26" s="71" t="s">
        <v>179</v>
      </c>
      <c r="B26" s="71" t="s">
        <v>180</v>
      </c>
      <c r="C26" s="72">
        <v>250.66</v>
      </c>
      <c r="D26" s="72">
        <v>0</v>
      </c>
      <c r="E26" s="72">
        <v>250.66</v>
      </c>
    </row>
    <row r="27" ht="18" customHeight="1" spans="1:5">
      <c r="A27" s="71" t="s">
        <v>181</v>
      </c>
      <c r="B27" s="71" t="s">
        <v>182</v>
      </c>
      <c r="C27" s="72">
        <v>12</v>
      </c>
      <c r="D27" s="72">
        <v>0</v>
      </c>
      <c r="E27" s="72">
        <v>12</v>
      </c>
    </row>
    <row r="28" ht="18" customHeight="1" spans="1:5">
      <c r="A28" s="71" t="s">
        <v>183</v>
      </c>
      <c r="B28" s="71" t="s">
        <v>184</v>
      </c>
      <c r="C28" s="72">
        <v>0.5</v>
      </c>
      <c r="D28" s="72">
        <v>0</v>
      </c>
      <c r="E28" s="72">
        <v>0.5</v>
      </c>
    </row>
    <row r="29" ht="18" customHeight="1" spans="1:5">
      <c r="A29" s="71" t="s">
        <v>185</v>
      </c>
      <c r="B29" s="71" t="s">
        <v>186</v>
      </c>
      <c r="C29" s="72">
        <v>211.38</v>
      </c>
      <c r="D29" s="72">
        <v>0</v>
      </c>
      <c r="E29" s="72">
        <v>211.38</v>
      </c>
    </row>
    <row r="30" ht="18" customHeight="1" spans="1:5">
      <c r="A30" s="71" t="s">
        <v>187</v>
      </c>
      <c r="B30" s="71" t="s">
        <v>188</v>
      </c>
      <c r="C30" s="72">
        <v>203.1</v>
      </c>
      <c r="D30" s="72">
        <v>0</v>
      </c>
      <c r="E30" s="72">
        <v>203.1</v>
      </c>
    </row>
    <row r="31" ht="18" customHeight="1" spans="1:5">
      <c r="A31" s="71" t="s">
        <v>189</v>
      </c>
      <c r="B31" s="71" t="s">
        <v>190</v>
      </c>
      <c r="C31" s="72">
        <v>157.9</v>
      </c>
      <c r="D31" s="72">
        <v>0</v>
      </c>
      <c r="E31" s="72">
        <v>157.9</v>
      </c>
    </row>
    <row r="32" ht="18" customHeight="1" spans="1:5">
      <c r="A32" s="71" t="s">
        <v>191</v>
      </c>
      <c r="B32" s="71" t="s">
        <v>192</v>
      </c>
      <c r="C32" s="72">
        <v>470</v>
      </c>
      <c r="D32" s="72">
        <v>0</v>
      </c>
      <c r="E32" s="72">
        <v>470</v>
      </c>
    </row>
    <row r="33" ht="18" customHeight="1" spans="1:5">
      <c r="A33" s="71" t="s">
        <v>193</v>
      </c>
      <c r="B33" s="71" t="s">
        <v>194</v>
      </c>
      <c r="C33" s="72">
        <v>20</v>
      </c>
      <c r="D33" s="72">
        <v>0</v>
      </c>
      <c r="E33" s="72">
        <v>20</v>
      </c>
    </row>
    <row r="34" ht="18" customHeight="1" spans="1:5">
      <c r="A34" s="71" t="s">
        <v>195</v>
      </c>
      <c r="B34" s="71" t="s">
        <v>196</v>
      </c>
      <c r="C34" s="72">
        <v>105</v>
      </c>
      <c r="D34" s="72">
        <v>0</v>
      </c>
      <c r="E34" s="72">
        <v>105</v>
      </c>
    </row>
    <row r="35" ht="18" customHeight="1" spans="1:5">
      <c r="A35" s="71" t="s">
        <v>197</v>
      </c>
      <c r="B35" s="71" t="s">
        <v>198</v>
      </c>
      <c r="C35" s="72">
        <v>128</v>
      </c>
      <c r="D35" s="72">
        <v>0</v>
      </c>
      <c r="E35" s="72">
        <v>128</v>
      </c>
    </row>
    <row r="36" ht="18" customHeight="1" spans="1:5">
      <c r="A36" s="69" t="s">
        <v>199</v>
      </c>
      <c r="B36" s="69" t="s">
        <v>200</v>
      </c>
      <c r="C36" s="70">
        <v>449.89</v>
      </c>
      <c r="D36" s="70">
        <v>449.89</v>
      </c>
      <c r="E36" s="70">
        <v>0</v>
      </c>
    </row>
    <row r="37" ht="18" customHeight="1" spans="1:5">
      <c r="A37" s="71" t="s">
        <v>201</v>
      </c>
      <c r="B37" s="71" t="s">
        <v>202</v>
      </c>
      <c r="C37" s="72">
        <v>3.69</v>
      </c>
      <c r="D37" s="72">
        <v>3.69</v>
      </c>
      <c r="E37" s="72">
        <v>0</v>
      </c>
    </row>
    <row r="38" ht="18" customHeight="1" spans="1:5">
      <c r="A38" s="71" t="s">
        <v>203</v>
      </c>
      <c r="B38" s="71" t="s">
        <v>204</v>
      </c>
      <c r="C38" s="72">
        <v>35.26</v>
      </c>
      <c r="D38" s="72">
        <v>35.26</v>
      </c>
      <c r="E38" s="72">
        <v>0</v>
      </c>
    </row>
    <row r="39" ht="18" customHeight="1" spans="1:5">
      <c r="A39" s="71" t="s">
        <v>205</v>
      </c>
      <c r="B39" s="71" t="s">
        <v>206</v>
      </c>
      <c r="C39" s="72">
        <v>410.94</v>
      </c>
      <c r="D39" s="72">
        <v>410.94</v>
      </c>
      <c r="E39" s="72">
        <v>0</v>
      </c>
    </row>
    <row r="40" ht="18" customHeight="1" spans="1:5">
      <c r="A40" s="69" t="s">
        <v>207</v>
      </c>
      <c r="B40" s="69" t="s">
        <v>208</v>
      </c>
      <c r="C40" s="70">
        <v>36.5</v>
      </c>
      <c r="D40" s="70">
        <v>0</v>
      </c>
      <c r="E40" s="70">
        <v>36.5</v>
      </c>
    </row>
    <row r="41" ht="18" customHeight="1" spans="1:5">
      <c r="A41" s="71" t="s">
        <v>209</v>
      </c>
      <c r="B41" s="71" t="s">
        <v>210</v>
      </c>
      <c r="C41" s="72">
        <v>36.5</v>
      </c>
      <c r="D41" s="72">
        <v>0</v>
      </c>
      <c r="E41" s="72">
        <v>36.5</v>
      </c>
    </row>
    <row r="42" ht="18" customHeight="1" spans="1:5">
      <c r="A42" s="73" t="s">
        <v>79</v>
      </c>
      <c r="B42" s="74"/>
      <c r="C42" s="75">
        <v>48449.27</v>
      </c>
      <c r="D42" s="75">
        <v>44665.27</v>
      </c>
      <c r="E42" s="75">
        <v>3784</v>
      </c>
    </row>
  </sheetData>
  <mergeCells count="4">
    <mergeCell ref="A2:E2"/>
    <mergeCell ref="A4:B4"/>
    <mergeCell ref="C4:E4"/>
    <mergeCell ref="A42:B42"/>
  </mergeCells>
  <printOptions horizontalCentered="1"/>
  <pageMargins left="0.748031496062992" right="0.748031496062992" top="0.984251968503937" bottom="0.984251968503937" header="0.511811023622047" footer="0.511811023622047"/>
  <pageSetup paperSize="9" scale="97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showGridLines="0" workbookViewId="0">
      <selection activeCell="A19" sqref="A19"/>
    </sheetView>
  </sheetViews>
  <sheetFormatPr defaultColWidth="8" defaultRowHeight="16.15" customHeight="1" outlineLevelCol="4"/>
  <cols>
    <col min="1" max="5" width="21.25" customWidth="1"/>
    <col min="6" max="241" width="8" customWidth="1"/>
  </cols>
  <sheetData>
    <row r="1" ht="15.75" customHeight="1" spans="1:5">
      <c r="A1" s="49"/>
      <c r="B1" s="50"/>
      <c r="C1" s="51"/>
      <c r="D1" s="51"/>
      <c r="E1" s="14" t="s">
        <v>211</v>
      </c>
    </row>
    <row r="2" ht="32.25" customHeight="1" spans="1:5">
      <c r="A2" s="30" t="s">
        <v>212</v>
      </c>
      <c r="B2" s="30"/>
      <c r="C2" s="30"/>
      <c r="D2" s="30"/>
      <c r="E2" s="30"/>
    </row>
    <row r="3" ht="21.75" customHeight="1" spans="1:5">
      <c r="A3" s="52"/>
      <c r="B3" s="53"/>
      <c r="C3" s="53"/>
      <c r="D3" s="53"/>
      <c r="E3" s="54" t="s">
        <v>213</v>
      </c>
    </row>
    <row r="4" ht="32.25" customHeight="1" spans="1:5">
      <c r="A4" s="55" t="s">
        <v>39</v>
      </c>
      <c r="B4" s="56" t="s">
        <v>102</v>
      </c>
      <c r="C4" s="57" t="s">
        <v>214</v>
      </c>
      <c r="D4" s="58"/>
      <c r="E4" s="59"/>
    </row>
    <row r="5" ht="32.25" customHeight="1" spans="1:5">
      <c r="A5" s="55"/>
      <c r="B5" s="56"/>
      <c r="C5" s="60" t="s">
        <v>26</v>
      </c>
      <c r="D5" s="57" t="s">
        <v>42</v>
      </c>
      <c r="E5" s="60" t="s">
        <v>43</v>
      </c>
    </row>
    <row r="6" ht="26.25" customHeight="1" spans="1:5">
      <c r="A6" s="37" t="s">
        <v>215</v>
      </c>
      <c r="B6" s="37" t="s">
        <v>216</v>
      </c>
      <c r="C6" s="61">
        <v>0</v>
      </c>
      <c r="D6" s="62"/>
      <c r="E6" s="61"/>
    </row>
    <row r="7" ht="26.25" customHeight="1" spans="1:5">
      <c r="A7" s="37" t="s">
        <v>217</v>
      </c>
      <c r="B7" s="37" t="s">
        <v>218</v>
      </c>
      <c r="C7" s="61"/>
      <c r="D7" s="62"/>
      <c r="E7" s="62"/>
    </row>
    <row r="8" ht="26.25" customHeight="1" spans="1:5">
      <c r="A8" s="37" t="s">
        <v>219</v>
      </c>
      <c r="B8" s="37" t="s">
        <v>220</v>
      </c>
      <c r="C8" s="61"/>
      <c r="D8" s="62"/>
      <c r="E8" s="62"/>
    </row>
    <row r="9" ht="26.25" customHeight="1" spans="1:5">
      <c r="A9" s="37" t="s">
        <v>219</v>
      </c>
      <c r="B9" s="37" t="s">
        <v>221</v>
      </c>
      <c r="C9" s="61"/>
      <c r="D9" s="62"/>
      <c r="E9" s="62"/>
    </row>
    <row r="10" ht="26.25" customHeight="1" spans="1:5">
      <c r="A10" s="37"/>
      <c r="B10" s="44" t="s">
        <v>222</v>
      </c>
      <c r="C10" s="61"/>
      <c r="D10" s="62"/>
      <c r="E10" s="62"/>
    </row>
    <row r="11" ht="26.25" customHeight="1" spans="1:5">
      <c r="A11" s="37"/>
      <c r="B11" s="44" t="s">
        <v>222</v>
      </c>
      <c r="C11" s="62"/>
      <c r="D11" s="62"/>
      <c r="E11" s="62"/>
    </row>
    <row r="12" ht="26.25" customHeight="1" spans="1:5">
      <c r="A12" s="37" t="s">
        <v>215</v>
      </c>
      <c r="B12" s="37" t="s">
        <v>216</v>
      </c>
      <c r="C12" s="62"/>
      <c r="D12" s="62"/>
      <c r="E12" s="62"/>
    </row>
    <row r="13" ht="26.25" customHeight="1" spans="1:5">
      <c r="A13" s="37" t="s">
        <v>217</v>
      </c>
      <c r="B13" s="37" t="s">
        <v>218</v>
      </c>
      <c r="C13" s="62"/>
      <c r="D13" s="62"/>
      <c r="E13" s="62"/>
    </row>
    <row r="14" ht="26.25" customHeight="1" spans="1:5">
      <c r="A14" s="37" t="s">
        <v>219</v>
      </c>
      <c r="B14" s="37" t="s">
        <v>220</v>
      </c>
      <c r="C14" s="62"/>
      <c r="D14" s="62"/>
      <c r="E14" s="62"/>
    </row>
    <row r="15" ht="26.25" customHeight="1" spans="1:5">
      <c r="A15" s="37" t="s">
        <v>219</v>
      </c>
      <c r="B15" s="37" t="s">
        <v>221</v>
      </c>
      <c r="C15" s="62"/>
      <c r="D15" s="62"/>
      <c r="E15" s="62"/>
    </row>
    <row r="16" ht="26.25" customHeight="1" spans="1:5">
      <c r="A16" s="37"/>
      <c r="B16" s="44" t="s">
        <v>222</v>
      </c>
      <c r="C16" s="62"/>
      <c r="D16" s="62"/>
      <c r="E16" s="62"/>
    </row>
    <row r="17" ht="26.25" customHeight="1" spans="1:5">
      <c r="A17" s="37"/>
      <c r="B17" s="44" t="s">
        <v>222</v>
      </c>
      <c r="C17" s="62"/>
      <c r="D17" s="62"/>
      <c r="E17" s="62"/>
    </row>
    <row r="18" ht="26.25" customHeight="1" spans="1:5">
      <c r="A18" s="63" t="s">
        <v>41</v>
      </c>
      <c r="B18" s="64"/>
      <c r="C18" s="62"/>
      <c r="D18" s="62"/>
      <c r="E18" s="62"/>
    </row>
    <row r="19" ht="25.5" customHeight="1" spans="1:1">
      <c r="A19" s="52" t="s">
        <v>223</v>
      </c>
    </row>
  </sheetData>
  <mergeCells count="5">
    <mergeCell ref="A2:E2"/>
    <mergeCell ref="C4:E4"/>
    <mergeCell ref="A18:B18"/>
    <mergeCell ref="A4:A5"/>
    <mergeCell ref="B4:B5"/>
  </mergeCells>
  <printOptions horizontalCentered="1"/>
  <pageMargins left="0" right="0" top="0.984251968503937" bottom="0.984251968503937" header="0.511811023622047" footer="0.511811023622047"/>
  <pageSetup paperSize="9" scale="8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D15" sqref="D15"/>
    </sheetView>
  </sheetViews>
  <sheetFormatPr defaultColWidth="9" defaultRowHeight="15.6" outlineLevelCol="6"/>
  <cols>
    <col min="2" max="2" width="35.375" customWidth="1"/>
    <col min="3" max="5" width="24.25" customWidth="1"/>
  </cols>
  <sheetData>
    <row r="1" spans="1:5">
      <c r="A1" s="29"/>
      <c r="B1" s="29"/>
      <c r="C1" s="29"/>
      <c r="D1" s="29"/>
      <c r="E1" s="14" t="s">
        <v>224</v>
      </c>
    </row>
    <row r="2" ht="20.4" spans="1:5">
      <c r="A2" s="30" t="s">
        <v>225</v>
      </c>
      <c r="B2" s="30"/>
      <c r="C2" s="30"/>
      <c r="D2" s="30"/>
      <c r="E2" s="30"/>
    </row>
    <row r="3" spans="1:5">
      <c r="A3" s="31"/>
      <c r="B3" s="32"/>
      <c r="C3" s="33"/>
      <c r="D3" s="33"/>
      <c r="E3" s="34" t="s">
        <v>2</v>
      </c>
    </row>
    <row r="4" ht="21.75" customHeight="1" spans="1:5">
      <c r="A4" s="35" t="s">
        <v>39</v>
      </c>
      <c r="B4" s="35" t="s">
        <v>102</v>
      </c>
      <c r="C4" s="36" t="s">
        <v>226</v>
      </c>
      <c r="D4" s="36"/>
      <c r="E4" s="36"/>
    </row>
    <row r="5" ht="21.75" customHeight="1" spans="1:5">
      <c r="A5" s="35"/>
      <c r="B5" s="35"/>
      <c r="C5" s="36" t="s">
        <v>109</v>
      </c>
      <c r="D5" s="36" t="s">
        <v>42</v>
      </c>
      <c r="E5" s="36" t="s">
        <v>43</v>
      </c>
    </row>
    <row r="6" ht="21.75" customHeight="1" spans="1:5">
      <c r="A6" s="37" t="s">
        <v>215</v>
      </c>
      <c r="B6" s="37" t="s">
        <v>216</v>
      </c>
      <c r="C6" s="38" t="s">
        <v>227</v>
      </c>
      <c r="D6" s="39"/>
      <c r="E6" s="40"/>
    </row>
    <row r="7" ht="21.75" customHeight="1" spans="1:5">
      <c r="A7" s="37" t="s">
        <v>217</v>
      </c>
      <c r="B7" s="37" t="s">
        <v>218</v>
      </c>
      <c r="C7" s="41"/>
      <c r="D7" s="41"/>
      <c r="E7" s="41"/>
    </row>
    <row r="8" ht="21.75" customHeight="1" spans="1:5">
      <c r="A8" s="37" t="s">
        <v>219</v>
      </c>
      <c r="B8" s="37" t="s">
        <v>220</v>
      </c>
      <c r="C8" s="41"/>
      <c r="D8" s="41"/>
      <c r="E8" s="41"/>
    </row>
    <row r="9" ht="21.75" customHeight="1" spans="1:5">
      <c r="A9" s="37" t="s">
        <v>219</v>
      </c>
      <c r="B9" s="37" t="s">
        <v>221</v>
      </c>
      <c r="C9" s="42"/>
      <c r="D9" s="42"/>
      <c r="E9" s="43"/>
    </row>
    <row r="10" ht="21.75" customHeight="1" spans="1:5">
      <c r="A10" s="37"/>
      <c r="B10" s="44" t="s">
        <v>222</v>
      </c>
      <c r="C10" s="42"/>
      <c r="D10" s="42"/>
      <c r="E10" s="43"/>
    </row>
    <row r="11" ht="21.75" customHeight="1" spans="1:5">
      <c r="A11" s="37"/>
      <c r="B11" s="44" t="s">
        <v>222</v>
      </c>
      <c r="C11" s="45"/>
      <c r="D11" s="45"/>
      <c r="E11" s="43"/>
    </row>
    <row r="12" ht="21.75" customHeight="1" spans="1:5">
      <c r="A12" s="42"/>
      <c r="B12" s="43"/>
      <c r="C12" s="43"/>
      <c r="D12" s="43"/>
      <c r="E12" s="43"/>
    </row>
    <row r="13" ht="21.75" customHeight="1" spans="1:5">
      <c r="A13" s="42"/>
      <c r="B13" s="42"/>
      <c r="C13" s="43"/>
      <c r="D13" s="43"/>
      <c r="E13" s="43"/>
    </row>
    <row r="14" ht="21.75" customHeight="1" spans="1:5">
      <c r="A14" s="42"/>
      <c r="B14" s="42"/>
      <c r="C14" s="43"/>
      <c r="D14" s="43"/>
      <c r="E14" s="43"/>
    </row>
    <row r="15" ht="21.75" customHeight="1" spans="1:5">
      <c r="A15" s="42"/>
      <c r="B15" s="42"/>
      <c r="C15" s="43"/>
      <c r="D15" s="43"/>
      <c r="E15" s="43"/>
    </row>
    <row r="16" ht="21.75" customHeight="1" spans="1:7">
      <c r="A16" s="42"/>
      <c r="B16" s="42"/>
      <c r="C16" s="43"/>
      <c r="D16" s="43"/>
      <c r="E16" s="43"/>
      <c r="G16" s="46"/>
    </row>
    <row r="17" ht="21.75" customHeight="1" spans="1:5">
      <c r="A17" s="42"/>
      <c r="B17" s="42"/>
      <c r="C17" s="43"/>
      <c r="D17" s="43"/>
      <c r="E17" s="43"/>
    </row>
    <row r="18" ht="21.75" customHeight="1" spans="1:5">
      <c r="A18" s="47" t="s">
        <v>228</v>
      </c>
      <c r="B18" s="48"/>
      <c r="C18" s="43"/>
      <c r="D18" s="43"/>
      <c r="E18" s="43"/>
    </row>
    <row r="19" spans="1:1">
      <c r="A19" t="s">
        <v>229</v>
      </c>
    </row>
  </sheetData>
  <mergeCells count="5">
    <mergeCell ref="A2:E2"/>
    <mergeCell ref="C4:E4"/>
    <mergeCell ref="A18:B18"/>
    <mergeCell ref="A4:A5"/>
    <mergeCell ref="B4:B5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showZeros="0" tabSelected="1" workbookViewId="0">
      <selection activeCell="F7" sqref="F7"/>
    </sheetView>
  </sheetViews>
  <sheetFormatPr defaultColWidth="9" defaultRowHeight="15.6" outlineLevelCol="5"/>
  <cols>
    <col min="1" max="6" width="16.7" style="13" customWidth="1"/>
    <col min="7" max="16384" width="9" style="13"/>
  </cols>
  <sheetData>
    <row r="1" spans="6:6">
      <c r="F1" s="14" t="s">
        <v>230</v>
      </c>
    </row>
    <row r="2" ht="20.25" customHeight="1" spans="1:6">
      <c r="A2" s="15" t="s">
        <v>231</v>
      </c>
      <c r="B2" s="15"/>
      <c r="C2" s="15"/>
      <c r="D2" s="15"/>
      <c r="E2" s="15"/>
      <c r="F2" s="15"/>
    </row>
    <row r="3" ht="16.35" customHeight="1" spans="1:6">
      <c r="A3" s="16"/>
      <c r="B3" s="16"/>
      <c r="C3" s="16"/>
      <c r="D3" s="16"/>
      <c r="E3" s="16"/>
      <c r="F3" s="17" t="s">
        <v>2</v>
      </c>
    </row>
    <row r="4" ht="33" customHeight="1" spans="1:6">
      <c r="A4" s="18" t="s">
        <v>99</v>
      </c>
      <c r="B4" s="19"/>
      <c r="C4" s="19"/>
      <c r="D4" s="19"/>
      <c r="E4" s="19"/>
      <c r="F4" s="20"/>
    </row>
    <row r="5" ht="43.5" customHeight="1" spans="1:6">
      <c r="A5" s="21" t="s">
        <v>26</v>
      </c>
      <c r="B5" s="21" t="s">
        <v>232</v>
      </c>
      <c r="C5" s="22" t="s">
        <v>233</v>
      </c>
      <c r="D5" s="23"/>
      <c r="E5" s="24"/>
      <c r="F5" s="21" t="s">
        <v>184</v>
      </c>
    </row>
    <row r="6" ht="36.75" customHeight="1" spans="1:6">
      <c r="A6" s="25"/>
      <c r="B6" s="26"/>
      <c r="C6" s="27" t="s">
        <v>109</v>
      </c>
      <c r="D6" s="27" t="s">
        <v>234</v>
      </c>
      <c r="E6" s="27" t="s">
        <v>235</v>
      </c>
      <c r="F6" s="26"/>
    </row>
    <row r="7" ht="66.75" customHeight="1" spans="1:6">
      <c r="A7" s="28">
        <v>83.38</v>
      </c>
      <c r="B7" s="28"/>
      <c r="C7" s="28">
        <v>82.88</v>
      </c>
      <c r="D7" s="28"/>
      <c r="E7" s="28">
        <v>82.88</v>
      </c>
      <c r="F7" s="28">
        <v>0.5</v>
      </c>
    </row>
    <row r="8" s="12" customFormat="1" ht="19.15" customHeight="1"/>
    <row r="9" s="12" customFormat="1" ht="19.15" customHeight="1"/>
    <row r="10" s="12" customFormat="1" ht="19.15" customHeight="1"/>
    <row r="11" ht="19.15" customHeight="1"/>
  </sheetData>
  <mergeCells count="6">
    <mergeCell ref="A2:F2"/>
    <mergeCell ref="A4:F4"/>
    <mergeCell ref="C5:E5"/>
    <mergeCell ref="A5:A6"/>
    <mergeCell ref="B5:B6"/>
    <mergeCell ref="F5:F6"/>
  </mergeCells>
  <printOptions horizontalCentered="1"/>
  <pageMargins left="0.748031496062992" right="0.748031496062992" top="0.984251968503937" bottom="0.984251968503937" header="0.511811023622047" footer="0.511811023622047"/>
  <pageSetup paperSize="9" scale="80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E16" sqref="E16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238</v>
      </c>
      <c r="C4" s="4" t="s">
        <v>239</v>
      </c>
      <c r="D4" s="5" t="s">
        <v>240</v>
      </c>
      <c r="E4" s="4"/>
      <c r="F4" s="5"/>
    </row>
    <row r="5" ht="78" customHeight="1" spans="1:12">
      <c r="A5" s="4" t="s">
        <v>241</v>
      </c>
      <c r="B5" s="6" t="s">
        <v>242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257</v>
      </c>
      <c r="D7" s="8" t="s">
        <v>258</v>
      </c>
      <c r="E7" s="8" t="s">
        <v>259</v>
      </c>
      <c r="F7" s="8" t="s">
        <v>260</v>
      </c>
      <c r="G7" s="8" t="s">
        <v>261</v>
      </c>
      <c r="H7" s="8" t="s">
        <v>262</v>
      </c>
      <c r="I7" s="8" t="s">
        <v>263</v>
      </c>
      <c r="J7" s="8" t="s">
        <v>262</v>
      </c>
      <c r="K7" s="8" t="s">
        <v>227</v>
      </c>
      <c r="L7" s="8" t="s">
        <v>262</v>
      </c>
    </row>
    <row r="8" spans="1:12">
      <c r="A8" s="8" t="s">
        <v>255</v>
      </c>
      <c r="B8" s="8" t="s">
        <v>256</v>
      </c>
      <c r="C8" s="8" t="s">
        <v>264</v>
      </c>
      <c r="D8" s="8" t="s">
        <v>258</v>
      </c>
      <c r="E8" s="8" t="s">
        <v>265</v>
      </c>
      <c r="F8" s="8" t="s">
        <v>266</v>
      </c>
      <c r="G8" s="8" t="s">
        <v>267</v>
      </c>
      <c r="H8" s="8" t="s">
        <v>262</v>
      </c>
      <c r="I8" s="8" t="s">
        <v>263</v>
      </c>
      <c r="J8" s="8" t="s">
        <v>262</v>
      </c>
      <c r="K8" s="8" t="s">
        <v>227</v>
      </c>
      <c r="L8" s="8" t="s">
        <v>262</v>
      </c>
    </row>
    <row r="9" spans="1:12">
      <c r="A9" s="8" t="s">
        <v>268</v>
      </c>
      <c r="B9" s="8" t="s">
        <v>269</v>
      </c>
      <c r="C9" s="8" t="s">
        <v>270</v>
      </c>
      <c r="D9" s="8" t="s">
        <v>258</v>
      </c>
      <c r="E9" s="8" t="s">
        <v>259</v>
      </c>
      <c r="F9" s="8" t="s">
        <v>271</v>
      </c>
      <c r="G9" s="8" t="s">
        <v>272</v>
      </c>
      <c r="H9" s="8" t="s">
        <v>262</v>
      </c>
      <c r="I9" s="8" t="s">
        <v>263</v>
      </c>
      <c r="J9" s="8" t="s">
        <v>262</v>
      </c>
      <c r="K9" s="8" t="s">
        <v>227</v>
      </c>
      <c r="L9" s="8" t="s">
        <v>262</v>
      </c>
    </row>
    <row r="10" spans="1:12">
      <c r="A10" s="8" t="s">
        <v>268</v>
      </c>
      <c r="B10" s="8" t="s">
        <v>269</v>
      </c>
      <c r="C10" s="8" t="s">
        <v>273</v>
      </c>
      <c r="D10" s="8" t="s">
        <v>258</v>
      </c>
      <c r="E10" s="8" t="s">
        <v>259</v>
      </c>
      <c r="F10" s="8" t="s">
        <v>274</v>
      </c>
      <c r="G10" s="8" t="s">
        <v>275</v>
      </c>
      <c r="H10" s="8" t="s">
        <v>262</v>
      </c>
      <c r="I10" s="8" t="s">
        <v>263</v>
      </c>
      <c r="J10" s="8" t="s">
        <v>262</v>
      </c>
      <c r="K10" s="8" t="s">
        <v>227</v>
      </c>
      <c r="L10" s="8" t="s">
        <v>262</v>
      </c>
    </row>
    <row r="11" spans="1:12">
      <c r="A11" s="8" t="s">
        <v>268</v>
      </c>
      <c r="B11" s="8" t="s">
        <v>276</v>
      </c>
      <c r="C11" s="8" t="s">
        <v>277</v>
      </c>
      <c r="D11" s="8" t="s">
        <v>258</v>
      </c>
      <c r="E11" s="8" t="s">
        <v>278</v>
      </c>
      <c r="F11" s="8" t="s">
        <v>279</v>
      </c>
      <c r="G11" s="8" t="s">
        <v>261</v>
      </c>
      <c r="H11" s="8" t="s">
        <v>262</v>
      </c>
      <c r="I11" s="8" t="s">
        <v>263</v>
      </c>
      <c r="J11" s="8" t="s">
        <v>262</v>
      </c>
      <c r="K11" s="8" t="s">
        <v>227</v>
      </c>
      <c r="L11" s="8" t="s">
        <v>262</v>
      </c>
    </row>
    <row r="12" spans="1:12">
      <c r="A12" s="8" t="s">
        <v>268</v>
      </c>
      <c r="B12" s="8" t="s">
        <v>280</v>
      </c>
      <c r="C12" s="8" t="s">
        <v>281</v>
      </c>
      <c r="D12" s="8" t="s">
        <v>258</v>
      </c>
      <c r="E12" s="8" t="s">
        <v>265</v>
      </c>
      <c r="F12" s="8" t="s">
        <v>282</v>
      </c>
      <c r="G12" s="8" t="s">
        <v>283</v>
      </c>
      <c r="H12" s="8" t="s">
        <v>262</v>
      </c>
      <c r="I12" s="8" t="s">
        <v>263</v>
      </c>
      <c r="J12" s="8" t="s">
        <v>262</v>
      </c>
      <c r="K12" s="8" t="s">
        <v>227</v>
      </c>
      <c r="L12" s="8" t="s">
        <v>262</v>
      </c>
    </row>
    <row r="13" spans="1:12">
      <c r="A13" s="8" t="s">
        <v>284</v>
      </c>
      <c r="B13" s="8" t="s">
        <v>285</v>
      </c>
      <c r="C13" s="8" t="s">
        <v>286</v>
      </c>
      <c r="D13" s="8" t="s">
        <v>287</v>
      </c>
      <c r="E13" s="8" t="s">
        <v>262</v>
      </c>
      <c r="F13" s="8" t="s">
        <v>288</v>
      </c>
      <c r="G13" s="8" t="s">
        <v>262</v>
      </c>
      <c r="H13" s="8" t="s">
        <v>262</v>
      </c>
      <c r="I13" s="8" t="s">
        <v>263</v>
      </c>
      <c r="J13" s="8" t="s">
        <v>262</v>
      </c>
      <c r="K13" s="8" t="s">
        <v>227</v>
      </c>
      <c r="L13" s="8" t="s">
        <v>262</v>
      </c>
    </row>
    <row r="14" spans="1:12">
      <c r="A14" s="8" t="s">
        <v>284</v>
      </c>
      <c r="B14" s="8" t="s">
        <v>285</v>
      </c>
      <c r="C14" s="8" t="s">
        <v>289</v>
      </c>
      <c r="D14" s="8" t="s">
        <v>287</v>
      </c>
      <c r="E14" s="8" t="s">
        <v>262</v>
      </c>
      <c r="F14" s="8" t="s">
        <v>288</v>
      </c>
      <c r="G14" s="8" t="s">
        <v>262</v>
      </c>
      <c r="H14" s="8" t="s">
        <v>262</v>
      </c>
      <c r="I14" s="8" t="s">
        <v>263</v>
      </c>
      <c r="J14" s="8" t="s">
        <v>262</v>
      </c>
      <c r="K14" s="8" t="s">
        <v>227</v>
      </c>
      <c r="L14" s="8" t="s">
        <v>262</v>
      </c>
    </row>
    <row r="15" spans="1:12">
      <c r="A15" s="8" t="s">
        <v>290</v>
      </c>
      <c r="B15" s="8" t="s">
        <v>291</v>
      </c>
      <c r="C15" s="8" t="s">
        <v>292</v>
      </c>
      <c r="D15" s="8" t="s">
        <v>258</v>
      </c>
      <c r="E15" s="8" t="s">
        <v>259</v>
      </c>
      <c r="F15" s="8" t="s">
        <v>260</v>
      </c>
      <c r="G15" s="8" t="s">
        <v>261</v>
      </c>
      <c r="H15" s="8" t="s">
        <v>262</v>
      </c>
      <c r="I15" s="8" t="s">
        <v>263</v>
      </c>
      <c r="J15" s="8" t="s">
        <v>262</v>
      </c>
      <c r="K15" s="8" t="s">
        <v>227</v>
      </c>
      <c r="L15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E16" sqref="E16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293</v>
      </c>
      <c r="C4" s="4" t="s">
        <v>239</v>
      </c>
      <c r="D4" s="5" t="s">
        <v>294</v>
      </c>
      <c r="E4" s="4"/>
      <c r="F4" s="5"/>
    </row>
    <row r="5" ht="78" customHeight="1" spans="1:12">
      <c r="A5" s="4" t="s">
        <v>241</v>
      </c>
      <c r="B5" s="6" t="s">
        <v>295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296</v>
      </c>
      <c r="D7" s="8" t="s">
        <v>258</v>
      </c>
      <c r="E7" s="8" t="s">
        <v>265</v>
      </c>
      <c r="F7" s="8" t="s">
        <v>297</v>
      </c>
      <c r="G7" s="8" t="s">
        <v>267</v>
      </c>
      <c r="H7" s="8" t="s">
        <v>262</v>
      </c>
      <c r="I7" s="8" t="s">
        <v>263</v>
      </c>
      <c r="J7" s="8" t="s">
        <v>262</v>
      </c>
      <c r="K7" s="8" t="s">
        <v>227</v>
      </c>
      <c r="L7" s="8" t="s">
        <v>262</v>
      </c>
    </row>
    <row r="8" spans="1:12">
      <c r="A8" s="8" t="s">
        <v>255</v>
      </c>
      <c r="B8" s="8" t="s">
        <v>256</v>
      </c>
      <c r="C8" s="8" t="s">
        <v>264</v>
      </c>
      <c r="D8" s="8" t="s">
        <v>258</v>
      </c>
      <c r="E8" s="8" t="s">
        <v>265</v>
      </c>
      <c r="F8" s="8" t="s">
        <v>298</v>
      </c>
      <c r="G8" s="8" t="s">
        <v>267</v>
      </c>
      <c r="H8" s="8" t="s">
        <v>262</v>
      </c>
      <c r="I8" s="8" t="s">
        <v>263</v>
      </c>
      <c r="J8" s="8" t="s">
        <v>262</v>
      </c>
      <c r="K8" s="8" t="s">
        <v>227</v>
      </c>
      <c r="L8" s="8" t="s">
        <v>262</v>
      </c>
    </row>
    <row r="9" spans="1:12">
      <c r="A9" s="8" t="s">
        <v>268</v>
      </c>
      <c r="B9" s="8" t="s">
        <v>269</v>
      </c>
      <c r="C9" s="8" t="s">
        <v>299</v>
      </c>
      <c r="D9" s="8" t="s">
        <v>258</v>
      </c>
      <c r="E9" s="8" t="s">
        <v>259</v>
      </c>
      <c r="F9" s="8" t="s">
        <v>300</v>
      </c>
      <c r="G9" s="8" t="s">
        <v>301</v>
      </c>
      <c r="H9" s="8" t="s">
        <v>262</v>
      </c>
      <c r="I9" s="8" t="s">
        <v>263</v>
      </c>
      <c r="J9" s="8" t="s">
        <v>262</v>
      </c>
      <c r="K9" s="8" t="s">
        <v>227</v>
      </c>
      <c r="L9" s="8" t="s">
        <v>262</v>
      </c>
    </row>
    <row r="10" spans="1:12">
      <c r="A10" s="8" t="s">
        <v>268</v>
      </c>
      <c r="B10" s="8" t="s">
        <v>269</v>
      </c>
      <c r="C10" s="8" t="s">
        <v>302</v>
      </c>
      <c r="D10" s="8" t="s">
        <v>258</v>
      </c>
      <c r="E10" s="8" t="s">
        <v>259</v>
      </c>
      <c r="F10" s="8" t="s">
        <v>303</v>
      </c>
      <c r="G10" s="8" t="s">
        <v>275</v>
      </c>
      <c r="H10" s="8" t="s">
        <v>262</v>
      </c>
      <c r="I10" s="8" t="s">
        <v>263</v>
      </c>
      <c r="J10" s="8" t="s">
        <v>262</v>
      </c>
      <c r="K10" s="8" t="s">
        <v>227</v>
      </c>
      <c r="L10" s="8" t="s">
        <v>262</v>
      </c>
    </row>
    <row r="11" spans="1:12">
      <c r="A11" s="8" t="s">
        <v>268</v>
      </c>
      <c r="B11" s="8" t="s">
        <v>276</v>
      </c>
      <c r="C11" s="8" t="s">
        <v>304</v>
      </c>
      <c r="D11" s="8" t="s">
        <v>258</v>
      </c>
      <c r="E11" s="8" t="s">
        <v>278</v>
      </c>
      <c r="F11" s="8" t="s">
        <v>279</v>
      </c>
      <c r="G11" s="8" t="s">
        <v>261</v>
      </c>
      <c r="H11" s="8" t="s">
        <v>262</v>
      </c>
      <c r="I11" s="8" t="s">
        <v>263</v>
      </c>
      <c r="J11" s="8" t="s">
        <v>262</v>
      </c>
      <c r="K11" s="8" t="s">
        <v>227</v>
      </c>
      <c r="L11" s="8" t="s">
        <v>262</v>
      </c>
    </row>
    <row r="12" spans="1:12">
      <c r="A12" s="8" t="s">
        <v>268</v>
      </c>
      <c r="B12" s="8" t="s">
        <v>280</v>
      </c>
      <c r="C12" s="8" t="s">
        <v>281</v>
      </c>
      <c r="D12" s="8" t="s">
        <v>258</v>
      </c>
      <c r="E12" s="8" t="s">
        <v>265</v>
      </c>
      <c r="F12" s="8" t="s">
        <v>305</v>
      </c>
      <c r="G12" s="8" t="s">
        <v>283</v>
      </c>
      <c r="H12" s="8" t="s">
        <v>262</v>
      </c>
      <c r="I12" s="8" t="s">
        <v>263</v>
      </c>
      <c r="J12" s="8" t="s">
        <v>262</v>
      </c>
      <c r="K12" s="8" t="s">
        <v>227</v>
      </c>
      <c r="L12" s="8" t="s">
        <v>262</v>
      </c>
    </row>
    <row r="13" spans="1:12">
      <c r="A13" s="8" t="s">
        <v>284</v>
      </c>
      <c r="B13" s="8" t="s">
        <v>306</v>
      </c>
      <c r="C13" s="8" t="s">
        <v>307</v>
      </c>
      <c r="D13" s="8" t="s">
        <v>287</v>
      </c>
      <c r="E13" s="8" t="s">
        <v>262</v>
      </c>
      <c r="F13" s="8" t="s">
        <v>308</v>
      </c>
      <c r="G13" s="8" t="s">
        <v>262</v>
      </c>
      <c r="H13" s="8" t="s">
        <v>262</v>
      </c>
      <c r="I13" s="8" t="s">
        <v>309</v>
      </c>
      <c r="J13" s="8" t="s">
        <v>262</v>
      </c>
      <c r="K13" s="8" t="s">
        <v>227</v>
      </c>
      <c r="L13" s="8" t="s">
        <v>262</v>
      </c>
    </row>
    <row r="14" spans="1:12">
      <c r="A14" s="8" t="s">
        <v>290</v>
      </c>
      <c r="B14" s="8" t="s">
        <v>291</v>
      </c>
      <c r="C14" s="8" t="s">
        <v>292</v>
      </c>
      <c r="D14" s="8" t="s">
        <v>258</v>
      </c>
      <c r="E14" s="8" t="s">
        <v>259</v>
      </c>
      <c r="F14" s="8" t="s">
        <v>260</v>
      </c>
      <c r="G14" s="8" t="s">
        <v>261</v>
      </c>
      <c r="H14" s="8" t="s">
        <v>262</v>
      </c>
      <c r="I14" s="8" t="s">
        <v>263</v>
      </c>
      <c r="J14" s="8" t="s">
        <v>262</v>
      </c>
      <c r="K14" s="8" t="s">
        <v>227</v>
      </c>
      <c r="L14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E16" sqref="E16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310</v>
      </c>
      <c r="C4" s="4" t="s">
        <v>239</v>
      </c>
      <c r="D4" s="5" t="s">
        <v>311</v>
      </c>
      <c r="E4" s="4"/>
      <c r="F4" s="5"/>
    </row>
    <row r="5" ht="78" customHeight="1" spans="1:12">
      <c r="A5" s="4" t="s">
        <v>241</v>
      </c>
      <c r="B5" s="6" t="s">
        <v>312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313</v>
      </c>
      <c r="D7" s="8" t="s">
        <v>258</v>
      </c>
      <c r="E7" s="8" t="s">
        <v>265</v>
      </c>
      <c r="F7" s="8" t="s">
        <v>314</v>
      </c>
      <c r="G7" s="8" t="s">
        <v>267</v>
      </c>
      <c r="H7" s="8" t="s">
        <v>262</v>
      </c>
      <c r="I7" s="8" t="s">
        <v>263</v>
      </c>
      <c r="J7" s="8" t="s">
        <v>262</v>
      </c>
      <c r="K7" s="8" t="s">
        <v>227</v>
      </c>
      <c r="L7" s="8" t="s">
        <v>262</v>
      </c>
    </row>
    <row r="8" spans="1:12">
      <c r="A8" s="8" t="s">
        <v>255</v>
      </c>
      <c r="B8" s="8" t="s">
        <v>256</v>
      </c>
      <c r="C8" s="8" t="s">
        <v>315</v>
      </c>
      <c r="D8" s="8" t="s">
        <v>258</v>
      </c>
      <c r="E8" s="8" t="s">
        <v>265</v>
      </c>
      <c r="F8" s="8" t="s">
        <v>316</v>
      </c>
      <c r="G8" s="8" t="s">
        <v>267</v>
      </c>
      <c r="H8" s="8" t="s">
        <v>262</v>
      </c>
      <c r="I8" s="8" t="s">
        <v>263</v>
      </c>
      <c r="J8" s="8" t="s">
        <v>262</v>
      </c>
      <c r="K8" s="8" t="s">
        <v>227</v>
      </c>
      <c r="L8" s="8" t="s">
        <v>262</v>
      </c>
    </row>
    <row r="9" spans="1:12">
      <c r="A9" s="8" t="s">
        <v>268</v>
      </c>
      <c r="B9" s="8" t="s">
        <v>269</v>
      </c>
      <c r="C9" s="8" t="s">
        <v>317</v>
      </c>
      <c r="D9" s="8" t="s">
        <v>258</v>
      </c>
      <c r="E9" s="8" t="s">
        <v>259</v>
      </c>
      <c r="F9" s="8" t="s">
        <v>318</v>
      </c>
      <c r="G9" s="8" t="s">
        <v>275</v>
      </c>
      <c r="H9" s="8" t="s">
        <v>262</v>
      </c>
      <c r="I9" s="8" t="s">
        <v>305</v>
      </c>
      <c r="J9" s="8" t="s">
        <v>262</v>
      </c>
      <c r="K9" s="8" t="s">
        <v>227</v>
      </c>
      <c r="L9" s="8" t="s">
        <v>262</v>
      </c>
    </row>
    <row r="10" spans="1:12">
      <c r="A10" s="8" t="s">
        <v>268</v>
      </c>
      <c r="B10" s="8" t="s">
        <v>269</v>
      </c>
      <c r="C10" s="8" t="s">
        <v>319</v>
      </c>
      <c r="D10" s="8" t="s">
        <v>258</v>
      </c>
      <c r="E10" s="8" t="s">
        <v>259</v>
      </c>
      <c r="F10" s="8" t="s">
        <v>320</v>
      </c>
      <c r="G10" s="8" t="s">
        <v>321</v>
      </c>
      <c r="H10" s="8" t="s">
        <v>262</v>
      </c>
      <c r="I10" s="8" t="s">
        <v>322</v>
      </c>
      <c r="J10" s="8" t="s">
        <v>262</v>
      </c>
      <c r="K10" s="8" t="s">
        <v>227</v>
      </c>
      <c r="L10" s="8" t="s">
        <v>262</v>
      </c>
    </row>
    <row r="11" spans="1:12">
      <c r="A11" s="8" t="s">
        <v>268</v>
      </c>
      <c r="B11" s="8" t="s">
        <v>276</v>
      </c>
      <c r="C11" s="8" t="s">
        <v>323</v>
      </c>
      <c r="D11" s="8" t="s">
        <v>258</v>
      </c>
      <c r="E11" s="8" t="s">
        <v>259</v>
      </c>
      <c r="F11" s="8" t="s">
        <v>318</v>
      </c>
      <c r="G11" s="8" t="s">
        <v>261</v>
      </c>
      <c r="H11" s="8" t="s">
        <v>262</v>
      </c>
      <c r="I11" s="8" t="s">
        <v>324</v>
      </c>
      <c r="J11" s="8" t="s">
        <v>262</v>
      </c>
      <c r="K11" s="8" t="s">
        <v>227</v>
      </c>
      <c r="L11" s="8" t="s">
        <v>262</v>
      </c>
    </row>
    <row r="12" spans="1:12">
      <c r="A12" s="8" t="s">
        <v>268</v>
      </c>
      <c r="B12" s="8" t="s">
        <v>280</v>
      </c>
      <c r="C12" s="8" t="s">
        <v>325</v>
      </c>
      <c r="D12" s="8" t="s">
        <v>258</v>
      </c>
      <c r="E12" s="8" t="s">
        <v>265</v>
      </c>
      <c r="F12" s="8" t="s">
        <v>326</v>
      </c>
      <c r="G12" s="8" t="s">
        <v>327</v>
      </c>
      <c r="H12" s="8" t="s">
        <v>262</v>
      </c>
      <c r="I12" s="8" t="s">
        <v>263</v>
      </c>
      <c r="J12" s="8" t="s">
        <v>262</v>
      </c>
      <c r="K12" s="8" t="s">
        <v>227</v>
      </c>
      <c r="L12" s="8" t="s">
        <v>262</v>
      </c>
    </row>
    <row r="13" spans="1:12">
      <c r="A13" s="8" t="s">
        <v>284</v>
      </c>
      <c r="B13" s="8" t="s">
        <v>306</v>
      </c>
      <c r="C13" s="8" t="s">
        <v>328</v>
      </c>
      <c r="D13" s="8" t="s">
        <v>287</v>
      </c>
      <c r="E13" s="8" t="s">
        <v>262</v>
      </c>
      <c r="F13" s="8" t="s">
        <v>308</v>
      </c>
      <c r="G13" s="8" t="s">
        <v>262</v>
      </c>
      <c r="H13" s="8" t="s">
        <v>262</v>
      </c>
      <c r="I13" s="8" t="s">
        <v>263</v>
      </c>
      <c r="J13" s="8" t="s">
        <v>262</v>
      </c>
      <c r="K13" s="8" t="s">
        <v>227</v>
      </c>
      <c r="L13" s="8" t="s">
        <v>262</v>
      </c>
    </row>
    <row r="14" spans="1:12">
      <c r="A14" s="8" t="s">
        <v>284</v>
      </c>
      <c r="B14" s="8" t="s">
        <v>285</v>
      </c>
      <c r="C14" s="8" t="s">
        <v>307</v>
      </c>
      <c r="D14" s="8" t="s">
        <v>287</v>
      </c>
      <c r="E14" s="8" t="s">
        <v>262</v>
      </c>
      <c r="F14" s="8" t="s">
        <v>308</v>
      </c>
      <c r="G14" s="8" t="s">
        <v>262</v>
      </c>
      <c r="H14" s="8" t="s">
        <v>262</v>
      </c>
      <c r="I14" s="8" t="s">
        <v>263</v>
      </c>
      <c r="J14" s="8" t="s">
        <v>262</v>
      </c>
      <c r="K14" s="8" t="s">
        <v>227</v>
      </c>
      <c r="L14" s="8" t="s">
        <v>262</v>
      </c>
    </row>
    <row r="15" spans="1:12">
      <c r="A15" s="8" t="s">
        <v>290</v>
      </c>
      <c r="B15" s="8" t="s">
        <v>291</v>
      </c>
      <c r="C15" s="8" t="s">
        <v>292</v>
      </c>
      <c r="D15" s="8" t="s">
        <v>258</v>
      </c>
      <c r="E15" s="8" t="s">
        <v>259</v>
      </c>
      <c r="F15" s="8" t="s">
        <v>329</v>
      </c>
      <c r="G15" s="8" t="s">
        <v>261</v>
      </c>
      <c r="H15" s="8" t="s">
        <v>262</v>
      </c>
      <c r="I15" s="8" t="s">
        <v>263</v>
      </c>
      <c r="J15" s="8" t="s">
        <v>262</v>
      </c>
      <c r="K15" s="8" t="s">
        <v>227</v>
      </c>
      <c r="L15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E16" sqref="E16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330</v>
      </c>
      <c r="C4" s="4" t="s">
        <v>239</v>
      </c>
      <c r="D4" s="5" t="s">
        <v>331</v>
      </c>
      <c r="E4" s="4"/>
      <c r="F4" s="5"/>
    </row>
    <row r="5" ht="78" customHeight="1" spans="1:12">
      <c r="A5" s="4" t="s">
        <v>241</v>
      </c>
      <c r="B5" s="6" t="s">
        <v>332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333</v>
      </c>
      <c r="D7" s="8" t="s">
        <v>258</v>
      </c>
      <c r="E7" s="8" t="s">
        <v>265</v>
      </c>
      <c r="F7" s="8" t="s">
        <v>334</v>
      </c>
      <c r="G7" s="8" t="s">
        <v>267</v>
      </c>
      <c r="H7" s="8" t="s">
        <v>262</v>
      </c>
      <c r="I7" s="8" t="s">
        <v>263</v>
      </c>
      <c r="J7" s="8" t="s">
        <v>262</v>
      </c>
      <c r="K7" s="8" t="s">
        <v>227</v>
      </c>
      <c r="L7" s="8" t="s">
        <v>262</v>
      </c>
    </row>
    <row r="8" spans="1:12">
      <c r="A8" s="8" t="s">
        <v>268</v>
      </c>
      <c r="B8" s="8" t="s">
        <v>276</v>
      </c>
      <c r="C8" s="8" t="s">
        <v>277</v>
      </c>
      <c r="D8" s="8" t="s">
        <v>258</v>
      </c>
      <c r="E8" s="8" t="s">
        <v>278</v>
      </c>
      <c r="F8" s="8" t="s">
        <v>318</v>
      </c>
      <c r="G8" s="8" t="s">
        <v>261</v>
      </c>
      <c r="H8" s="8" t="s">
        <v>262</v>
      </c>
      <c r="I8" s="8" t="s">
        <v>263</v>
      </c>
      <c r="J8" s="8" t="s">
        <v>262</v>
      </c>
      <c r="K8" s="8" t="s">
        <v>227</v>
      </c>
      <c r="L8" s="8" t="s">
        <v>262</v>
      </c>
    </row>
    <row r="9" spans="1:12">
      <c r="A9" s="8" t="s">
        <v>268</v>
      </c>
      <c r="B9" s="8" t="s">
        <v>276</v>
      </c>
      <c r="C9" s="8" t="s">
        <v>335</v>
      </c>
      <c r="D9" s="8" t="s">
        <v>258</v>
      </c>
      <c r="E9" s="8" t="s">
        <v>278</v>
      </c>
      <c r="F9" s="8" t="s">
        <v>279</v>
      </c>
      <c r="G9" s="8" t="s">
        <v>261</v>
      </c>
      <c r="H9" s="8" t="s">
        <v>262</v>
      </c>
      <c r="I9" s="8" t="s">
        <v>263</v>
      </c>
      <c r="J9" s="8" t="s">
        <v>262</v>
      </c>
      <c r="K9" s="8" t="s">
        <v>227</v>
      </c>
      <c r="L9" s="8" t="s">
        <v>262</v>
      </c>
    </row>
    <row r="10" spans="1:12">
      <c r="A10" s="8" t="s">
        <v>268</v>
      </c>
      <c r="B10" s="8" t="s">
        <v>280</v>
      </c>
      <c r="C10" s="8" t="s">
        <v>336</v>
      </c>
      <c r="D10" s="8" t="s">
        <v>258</v>
      </c>
      <c r="E10" s="8" t="s">
        <v>265</v>
      </c>
      <c r="F10" s="8" t="s">
        <v>326</v>
      </c>
      <c r="G10" s="8" t="s">
        <v>327</v>
      </c>
      <c r="H10" s="8" t="s">
        <v>262</v>
      </c>
      <c r="I10" s="8" t="s">
        <v>263</v>
      </c>
      <c r="J10" s="8" t="s">
        <v>262</v>
      </c>
      <c r="K10" s="8" t="s">
        <v>227</v>
      </c>
      <c r="L10" s="8" t="s">
        <v>262</v>
      </c>
    </row>
    <row r="11" spans="1:12">
      <c r="A11" s="8" t="s">
        <v>268</v>
      </c>
      <c r="B11" s="8" t="s">
        <v>280</v>
      </c>
      <c r="C11" s="8" t="s">
        <v>337</v>
      </c>
      <c r="D11" s="8" t="s">
        <v>258</v>
      </c>
      <c r="E11" s="8" t="s">
        <v>259</v>
      </c>
      <c r="F11" s="8" t="s">
        <v>338</v>
      </c>
      <c r="G11" s="8" t="s">
        <v>327</v>
      </c>
      <c r="H11" s="8" t="s">
        <v>262</v>
      </c>
      <c r="I11" s="8" t="s">
        <v>263</v>
      </c>
      <c r="J11" s="8" t="s">
        <v>262</v>
      </c>
      <c r="K11" s="8" t="s">
        <v>227</v>
      </c>
      <c r="L11" s="8" t="s">
        <v>262</v>
      </c>
    </row>
    <row r="12" spans="1:12">
      <c r="A12" s="8" t="s">
        <v>268</v>
      </c>
      <c r="B12" s="8" t="s">
        <v>280</v>
      </c>
      <c r="C12" s="8" t="s">
        <v>339</v>
      </c>
      <c r="D12" s="8" t="s">
        <v>258</v>
      </c>
      <c r="E12" s="8" t="s">
        <v>265</v>
      </c>
      <c r="F12" s="8" t="s">
        <v>340</v>
      </c>
      <c r="G12" s="8" t="s">
        <v>341</v>
      </c>
      <c r="H12" s="8" t="s">
        <v>262</v>
      </c>
      <c r="I12" s="8" t="s">
        <v>263</v>
      </c>
      <c r="J12" s="8" t="s">
        <v>262</v>
      </c>
      <c r="K12" s="8" t="s">
        <v>227</v>
      </c>
      <c r="L12" s="8" t="s">
        <v>262</v>
      </c>
    </row>
    <row r="13" spans="1:12">
      <c r="A13" s="8" t="s">
        <v>284</v>
      </c>
      <c r="B13" s="8" t="s">
        <v>306</v>
      </c>
      <c r="C13" s="8" t="s">
        <v>342</v>
      </c>
      <c r="D13" s="8" t="s">
        <v>287</v>
      </c>
      <c r="E13" s="8" t="s">
        <v>262</v>
      </c>
      <c r="F13" s="8" t="s">
        <v>343</v>
      </c>
      <c r="G13" s="8" t="s">
        <v>262</v>
      </c>
      <c r="H13" s="8" t="s">
        <v>262</v>
      </c>
      <c r="I13" s="8" t="s">
        <v>263</v>
      </c>
      <c r="J13" s="8" t="s">
        <v>262</v>
      </c>
      <c r="K13" s="8" t="s">
        <v>227</v>
      </c>
      <c r="L13" s="8" t="s">
        <v>262</v>
      </c>
    </row>
    <row r="14" spans="1:12">
      <c r="A14" s="8" t="s">
        <v>284</v>
      </c>
      <c r="B14" s="8" t="s">
        <v>285</v>
      </c>
      <c r="C14" s="8" t="s">
        <v>344</v>
      </c>
      <c r="D14" s="8" t="s">
        <v>287</v>
      </c>
      <c r="E14" s="8" t="s">
        <v>262</v>
      </c>
      <c r="F14" s="8" t="s">
        <v>345</v>
      </c>
      <c r="G14" s="8" t="s">
        <v>262</v>
      </c>
      <c r="H14" s="8" t="s">
        <v>262</v>
      </c>
      <c r="I14" s="8" t="s">
        <v>263</v>
      </c>
      <c r="J14" s="8" t="s">
        <v>262</v>
      </c>
      <c r="K14" s="8" t="s">
        <v>227</v>
      </c>
      <c r="L14" s="8" t="s">
        <v>262</v>
      </c>
    </row>
    <row r="15" spans="1:12">
      <c r="A15" s="8" t="s">
        <v>290</v>
      </c>
      <c r="B15" s="8" t="s">
        <v>291</v>
      </c>
      <c r="C15" s="8" t="s">
        <v>292</v>
      </c>
      <c r="D15" s="8" t="s">
        <v>258</v>
      </c>
      <c r="E15" s="8" t="s">
        <v>259</v>
      </c>
      <c r="F15" s="8" t="s">
        <v>260</v>
      </c>
      <c r="G15" s="8" t="s">
        <v>261</v>
      </c>
      <c r="H15" s="8" t="s">
        <v>262</v>
      </c>
      <c r="I15" s="8" t="s">
        <v>263</v>
      </c>
      <c r="J15" s="8" t="s">
        <v>262</v>
      </c>
      <c r="K15" s="8" t="s">
        <v>227</v>
      </c>
      <c r="L15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E16" sqref="E16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346</v>
      </c>
      <c r="C4" s="4" t="s">
        <v>239</v>
      </c>
      <c r="D4" s="5" t="s">
        <v>347</v>
      </c>
      <c r="E4" s="4"/>
      <c r="F4" s="5"/>
    </row>
    <row r="5" ht="78" customHeight="1" spans="1:12">
      <c r="A5" s="4" t="s">
        <v>241</v>
      </c>
      <c r="B5" s="6" t="s">
        <v>348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349</v>
      </c>
      <c r="D7" s="8" t="s">
        <v>258</v>
      </c>
      <c r="E7" s="8" t="s">
        <v>265</v>
      </c>
      <c r="F7" s="8" t="s">
        <v>350</v>
      </c>
      <c r="G7" s="8" t="s">
        <v>267</v>
      </c>
      <c r="H7" s="8" t="s">
        <v>262</v>
      </c>
      <c r="I7" s="8" t="s">
        <v>263</v>
      </c>
      <c r="J7" s="8" t="s">
        <v>262</v>
      </c>
      <c r="K7" s="8" t="s">
        <v>227</v>
      </c>
      <c r="L7" s="8" t="s">
        <v>262</v>
      </c>
    </row>
    <row r="8" spans="1:12">
      <c r="A8" s="8" t="s">
        <v>255</v>
      </c>
      <c r="B8" s="8" t="s">
        <v>256</v>
      </c>
      <c r="C8" s="8" t="s">
        <v>315</v>
      </c>
      <c r="D8" s="8" t="s">
        <v>258</v>
      </c>
      <c r="E8" s="8" t="s">
        <v>265</v>
      </c>
      <c r="F8" s="8" t="s">
        <v>351</v>
      </c>
      <c r="G8" s="8" t="s">
        <v>267</v>
      </c>
      <c r="H8" s="8" t="s">
        <v>262</v>
      </c>
      <c r="I8" s="8" t="s">
        <v>263</v>
      </c>
      <c r="J8" s="8" t="s">
        <v>262</v>
      </c>
      <c r="K8" s="8" t="s">
        <v>227</v>
      </c>
      <c r="L8" s="8" t="s">
        <v>262</v>
      </c>
    </row>
    <row r="9" spans="1:12">
      <c r="A9" s="8" t="s">
        <v>268</v>
      </c>
      <c r="B9" s="8" t="s">
        <v>269</v>
      </c>
      <c r="C9" s="8" t="s">
        <v>352</v>
      </c>
      <c r="D9" s="8" t="s">
        <v>258</v>
      </c>
      <c r="E9" s="8" t="s">
        <v>259</v>
      </c>
      <c r="F9" s="8" t="s">
        <v>353</v>
      </c>
      <c r="G9" s="8" t="s">
        <v>354</v>
      </c>
      <c r="H9" s="8" t="s">
        <v>262</v>
      </c>
      <c r="I9" s="8" t="s">
        <v>305</v>
      </c>
      <c r="J9" s="8" t="s">
        <v>262</v>
      </c>
      <c r="K9" s="8" t="s">
        <v>227</v>
      </c>
      <c r="L9" s="8" t="s">
        <v>262</v>
      </c>
    </row>
    <row r="10" spans="1:12">
      <c r="A10" s="8" t="s">
        <v>268</v>
      </c>
      <c r="B10" s="8" t="s">
        <v>269</v>
      </c>
      <c r="C10" s="8" t="s">
        <v>355</v>
      </c>
      <c r="D10" s="8" t="s">
        <v>258</v>
      </c>
      <c r="E10" s="8" t="s">
        <v>259</v>
      </c>
      <c r="F10" s="8" t="s">
        <v>356</v>
      </c>
      <c r="G10" s="8" t="s">
        <v>354</v>
      </c>
      <c r="H10" s="8" t="s">
        <v>262</v>
      </c>
      <c r="I10" s="8" t="s">
        <v>322</v>
      </c>
      <c r="J10" s="8" t="s">
        <v>262</v>
      </c>
      <c r="K10" s="8" t="s">
        <v>227</v>
      </c>
      <c r="L10" s="8" t="s">
        <v>262</v>
      </c>
    </row>
    <row r="11" spans="1:12">
      <c r="A11" s="8" t="s">
        <v>268</v>
      </c>
      <c r="B11" s="8" t="s">
        <v>276</v>
      </c>
      <c r="C11" s="8" t="s">
        <v>323</v>
      </c>
      <c r="D11" s="8" t="s">
        <v>258</v>
      </c>
      <c r="E11" s="8" t="s">
        <v>259</v>
      </c>
      <c r="F11" s="8" t="s">
        <v>318</v>
      </c>
      <c r="G11" s="8" t="s">
        <v>261</v>
      </c>
      <c r="H11" s="8" t="s">
        <v>262</v>
      </c>
      <c r="I11" s="8" t="s">
        <v>324</v>
      </c>
      <c r="J11" s="8" t="s">
        <v>262</v>
      </c>
      <c r="K11" s="8" t="s">
        <v>227</v>
      </c>
      <c r="L11" s="8" t="s">
        <v>262</v>
      </c>
    </row>
    <row r="12" spans="1:12">
      <c r="A12" s="8" t="s">
        <v>268</v>
      </c>
      <c r="B12" s="8" t="s">
        <v>280</v>
      </c>
      <c r="C12" s="8" t="s">
        <v>325</v>
      </c>
      <c r="D12" s="8" t="s">
        <v>258</v>
      </c>
      <c r="E12" s="8" t="s">
        <v>265</v>
      </c>
      <c r="F12" s="8" t="s">
        <v>326</v>
      </c>
      <c r="G12" s="8" t="s">
        <v>327</v>
      </c>
      <c r="H12" s="8" t="s">
        <v>262</v>
      </c>
      <c r="I12" s="8" t="s">
        <v>263</v>
      </c>
      <c r="J12" s="8" t="s">
        <v>262</v>
      </c>
      <c r="K12" s="8" t="s">
        <v>227</v>
      </c>
      <c r="L12" s="8" t="s">
        <v>262</v>
      </c>
    </row>
    <row r="13" spans="1:12">
      <c r="A13" s="8" t="s">
        <v>284</v>
      </c>
      <c r="B13" s="8" t="s">
        <v>306</v>
      </c>
      <c r="C13" s="8" t="s">
        <v>328</v>
      </c>
      <c r="D13" s="8" t="s">
        <v>287</v>
      </c>
      <c r="E13" s="8" t="s">
        <v>262</v>
      </c>
      <c r="F13" s="8" t="s">
        <v>308</v>
      </c>
      <c r="G13" s="8" t="s">
        <v>262</v>
      </c>
      <c r="H13" s="8" t="s">
        <v>262</v>
      </c>
      <c r="I13" s="8" t="s">
        <v>263</v>
      </c>
      <c r="J13" s="8" t="s">
        <v>262</v>
      </c>
      <c r="K13" s="8" t="s">
        <v>227</v>
      </c>
      <c r="L13" s="8" t="s">
        <v>262</v>
      </c>
    </row>
    <row r="14" spans="1:12">
      <c r="A14" s="8" t="s">
        <v>284</v>
      </c>
      <c r="B14" s="8" t="s">
        <v>285</v>
      </c>
      <c r="C14" s="8" t="s">
        <v>307</v>
      </c>
      <c r="D14" s="8" t="s">
        <v>287</v>
      </c>
      <c r="E14" s="8" t="s">
        <v>262</v>
      </c>
      <c r="F14" s="8" t="s">
        <v>308</v>
      </c>
      <c r="G14" s="8" t="s">
        <v>262</v>
      </c>
      <c r="H14" s="8" t="s">
        <v>262</v>
      </c>
      <c r="I14" s="8" t="s">
        <v>263</v>
      </c>
      <c r="J14" s="8" t="s">
        <v>262</v>
      </c>
      <c r="K14" s="8" t="s">
        <v>227</v>
      </c>
      <c r="L14" s="8" t="s">
        <v>262</v>
      </c>
    </row>
    <row r="15" spans="1:12">
      <c r="A15" s="8" t="s">
        <v>290</v>
      </c>
      <c r="B15" s="8" t="s">
        <v>291</v>
      </c>
      <c r="C15" s="8" t="s">
        <v>292</v>
      </c>
      <c r="D15" s="8" t="s">
        <v>258</v>
      </c>
      <c r="E15" s="8" t="s">
        <v>259</v>
      </c>
      <c r="F15" s="8" t="s">
        <v>329</v>
      </c>
      <c r="G15" s="8" t="s">
        <v>261</v>
      </c>
      <c r="H15" s="8" t="s">
        <v>262</v>
      </c>
      <c r="I15" s="8" t="s">
        <v>263</v>
      </c>
      <c r="J15" s="8" t="s">
        <v>262</v>
      </c>
      <c r="K15" s="8" t="s">
        <v>227</v>
      </c>
      <c r="L15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E16" sqref="E16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357</v>
      </c>
      <c r="C4" s="4" t="s">
        <v>239</v>
      </c>
      <c r="D4" s="5" t="s">
        <v>358</v>
      </c>
      <c r="E4" s="4"/>
      <c r="F4" s="5"/>
    </row>
    <row r="5" ht="78" customHeight="1" spans="1:12">
      <c r="A5" s="4" t="s">
        <v>241</v>
      </c>
      <c r="B5" s="6" t="s">
        <v>359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360</v>
      </c>
      <c r="D7" s="8" t="s">
        <v>258</v>
      </c>
      <c r="E7" s="8" t="s">
        <v>265</v>
      </c>
      <c r="F7" s="8" t="s">
        <v>361</v>
      </c>
      <c r="G7" s="8" t="s">
        <v>267</v>
      </c>
      <c r="H7" s="8" t="s">
        <v>262</v>
      </c>
      <c r="I7" s="8" t="s">
        <v>263</v>
      </c>
      <c r="J7" s="8" t="s">
        <v>262</v>
      </c>
      <c r="K7" s="8" t="s">
        <v>227</v>
      </c>
      <c r="L7" s="8" t="s">
        <v>262</v>
      </c>
    </row>
    <row r="8" spans="1:12">
      <c r="A8" s="8" t="s">
        <v>255</v>
      </c>
      <c r="B8" s="8" t="s">
        <v>256</v>
      </c>
      <c r="C8" s="8" t="s">
        <v>362</v>
      </c>
      <c r="D8" s="8" t="s">
        <v>258</v>
      </c>
      <c r="E8" s="8" t="s">
        <v>265</v>
      </c>
      <c r="F8" s="8" t="s">
        <v>309</v>
      </c>
      <c r="G8" s="8" t="s">
        <v>267</v>
      </c>
      <c r="H8" s="8" t="s">
        <v>262</v>
      </c>
      <c r="I8" s="8" t="s">
        <v>263</v>
      </c>
      <c r="J8" s="8" t="s">
        <v>262</v>
      </c>
      <c r="K8" s="8" t="s">
        <v>227</v>
      </c>
      <c r="L8" s="8" t="s">
        <v>262</v>
      </c>
    </row>
    <row r="9" spans="1:12">
      <c r="A9" s="8" t="s">
        <v>268</v>
      </c>
      <c r="B9" s="8" t="s">
        <v>269</v>
      </c>
      <c r="C9" s="8" t="s">
        <v>363</v>
      </c>
      <c r="D9" s="8" t="s">
        <v>258</v>
      </c>
      <c r="E9" s="8" t="s">
        <v>259</v>
      </c>
      <c r="F9" s="8" t="s">
        <v>364</v>
      </c>
      <c r="G9" s="8" t="s">
        <v>365</v>
      </c>
      <c r="H9" s="8" t="s">
        <v>262</v>
      </c>
      <c r="I9" s="8" t="s">
        <v>263</v>
      </c>
      <c r="J9" s="8" t="s">
        <v>262</v>
      </c>
      <c r="K9" s="8" t="s">
        <v>227</v>
      </c>
      <c r="L9" s="8" t="s">
        <v>262</v>
      </c>
    </row>
    <row r="10" spans="1:12">
      <c r="A10" s="8" t="s">
        <v>268</v>
      </c>
      <c r="B10" s="8" t="s">
        <v>269</v>
      </c>
      <c r="C10" s="8" t="s">
        <v>366</v>
      </c>
      <c r="D10" s="8" t="s">
        <v>258</v>
      </c>
      <c r="E10" s="8" t="s">
        <v>259</v>
      </c>
      <c r="F10" s="8" t="s">
        <v>279</v>
      </c>
      <c r="G10" s="8" t="s">
        <v>367</v>
      </c>
      <c r="H10" s="8" t="s">
        <v>262</v>
      </c>
      <c r="I10" s="8" t="s">
        <v>263</v>
      </c>
      <c r="J10" s="8" t="s">
        <v>262</v>
      </c>
      <c r="K10" s="8" t="s">
        <v>227</v>
      </c>
      <c r="L10" s="8" t="s">
        <v>262</v>
      </c>
    </row>
    <row r="11" spans="1:12">
      <c r="A11" s="8" t="s">
        <v>268</v>
      </c>
      <c r="B11" s="8" t="s">
        <v>276</v>
      </c>
      <c r="C11" s="8" t="s">
        <v>368</v>
      </c>
      <c r="D11" s="8" t="s">
        <v>258</v>
      </c>
      <c r="E11" s="8" t="s">
        <v>278</v>
      </c>
      <c r="F11" s="8" t="s">
        <v>279</v>
      </c>
      <c r="G11" s="8" t="s">
        <v>261</v>
      </c>
      <c r="H11" s="8" t="s">
        <v>262</v>
      </c>
      <c r="I11" s="8" t="s">
        <v>263</v>
      </c>
      <c r="J11" s="8" t="s">
        <v>262</v>
      </c>
      <c r="K11" s="8" t="s">
        <v>227</v>
      </c>
      <c r="L11" s="8" t="s">
        <v>262</v>
      </c>
    </row>
    <row r="12" spans="1:12">
      <c r="A12" s="8" t="s">
        <v>268</v>
      </c>
      <c r="B12" s="8" t="s">
        <v>280</v>
      </c>
      <c r="C12" s="8" t="s">
        <v>369</v>
      </c>
      <c r="D12" s="8" t="s">
        <v>258</v>
      </c>
      <c r="E12" s="8" t="s">
        <v>265</v>
      </c>
      <c r="F12" s="8" t="s">
        <v>370</v>
      </c>
      <c r="G12" s="8" t="s">
        <v>283</v>
      </c>
      <c r="H12" s="8" t="s">
        <v>262</v>
      </c>
      <c r="I12" s="8" t="s">
        <v>263</v>
      </c>
      <c r="J12" s="8" t="s">
        <v>262</v>
      </c>
      <c r="K12" s="8" t="s">
        <v>227</v>
      </c>
      <c r="L12" s="8" t="s">
        <v>262</v>
      </c>
    </row>
    <row r="13" spans="1:12">
      <c r="A13" s="8" t="s">
        <v>284</v>
      </c>
      <c r="B13" s="8" t="s">
        <v>306</v>
      </c>
      <c r="C13" s="8" t="s">
        <v>371</v>
      </c>
      <c r="D13" s="8" t="s">
        <v>287</v>
      </c>
      <c r="E13" s="8" t="s">
        <v>262</v>
      </c>
      <c r="F13" s="8" t="s">
        <v>372</v>
      </c>
      <c r="G13" s="8" t="s">
        <v>262</v>
      </c>
      <c r="H13" s="8" t="s">
        <v>262</v>
      </c>
      <c r="I13" s="8" t="s">
        <v>263</v>
      </c>
      <c r="J13" s="8" t="s">
        <v>262</v>
      </c>
      <c r="K13" s="8" t="s">
        <v>227</v>
      </c>
      <c r="L13" s="8" t="s">
        <v>262</v>
      </c>
    </row>
    <row r="14" spans="1:12">
      <c r="A14" s="8" t="s">
        <v>284</v>
      </c>
      <c r="B14" s="8" t="s">
        <v>285</v>
      </c>
      <c r="C14" s="8" t="s">
        <v>373</v>
      </c>
      <c r="D14" s="8" t="s">
        <v>287</v>
      </c>
      <c r="E14" s="8" t="s">
        <v>262</v>
      </c>
      <c r="F14" s="8" t="s">
        <v>374</v>
      </c>
      <c r="G14" s="8" t="s">
        <v>262</v>
      </c>
      <c r="H14" s="8" t="s">
        <v>262</v>
      </c>
      <c r="I14" s="8" t="s">
        <v>263</v>
      </c>
      <c r="J14" s="8" t="s">
        <v>262</v>
      </c>
      <c r="K14" s="8" t="s">
        <v>227</v>
      </c>
      <c r="L14" s="8" t="s">
        <v>262</v>
      </c>
    </row>
    <row r="15" spans="1:12">
      <c r="A15" s="8" t="s">
        <v>290</v>
      </c>
      <c r="B15" s="8" t="s">
        <v>291</v>
      </c>
      <c r="C15" s="8" t="s">
        <v>375</v>
      </c>
      <c r="D15" s="8" t="s">
        <v>258</v>
      </c>
      <c r="E15" s="8" t="s">
        <v>259</v>
      </c>
      <c r="F15" s="8" t="s">
        <v>376</v>
      </c>
      <c r="G15" s="8" t="s">
        <v>261</v>
      </c>
      <c r="H15" s="8" t="s">
        <v>262</v>
      </c>
      <c r="I15" s="8" t="s">
        <v>263</v>
      </c>
      <c r="J15" s="8" t="s">
        <v>262</v>
      </c>
      <c r="K15" s="8" t="s">
        <v>227</v>
      </c>
      <c r="L15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E16" sqref="E16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377</v>
      </c>
      <c r="C4" s="4" t="s">
        <v>239</v>
      </c>
      <c r="D4" s="5" t="s">
        <v>378</v>
      </c>
      <c r="E4" s="4"/>
      <c r="F4" s="5"/>
    </row>
    <row r="5" ht="78" customHeight="1" spans="1:12">
      <c r="A5" s="4" t="s">
        <v>241</v>
      </c>
      <c r="B5" s="6" t="s">
        <v>379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380</v>
      </c>
      <c r="D7" s="8" t="s">
        <v>258</v>
      </c>
      <c r="E7" s="8" t="s">
        <v>265</v>
      </c>
      <c r="F7" s="8" t="s">
        <v>381</v>
      </c>
      <c r="G7" s="8" t="s">
        <v>382</v>
      </c>
      <c r="H7" s="8" t="s">
        <v>262</v>
      </c>
      <c r="I7" s="8" t="s">
        <v>309</v>
      </c>
      <c r="J7" s="8" t="s">
        <v>262</v>
      </c>
      <c r="K7" s="8" t="s">
        <v>227</v>
      </c>
      <c r="L7" s="8" t="s">
        <v>262</v>
      </c>
    </row>
    <row r="8" spans="1:12">
      <c r="A8" s="8" t="s">
        <v>268</v>
      </c>
      <c r="B8" s="8" t="s">
        <v>269</v>
      </c>
      <c r="C8" s="8" t="s">
        <v>383</v>
      </c>
      <c r="D8" s="8" t="s">
        <v>258</v>
      </c>
      <c r="E8" s="8" t="s">
        <v>259</v>
      </c>
      <c r="F8" s="8" t="s">
        <v>303</v>
      </c>
      <c r="G8" s="8" t="s">
        <v>275</v>
      </c>
      <c r="H8" s="8" t="s">
        <v>262</v>
      </c>
      <c r="I8" s="8" t="s">
        <v>263</v>
      </c>
      <c r="J8" s="8" t="s">
        <v>262</v>
      </c>
      <c r="K8" s="8" t="s">
        <v>227</v>
      </c>
      <c r="L8" s="8" t="s">
        <v>262</v>
      </c>
    </row>
    <row r="9" spans="1:12">
      <c r="A9" s="8" t="s">
        <v>268</v>
      </c>
      <c r="B9" s="8" t="s">
        <v>269</v>
      </c>
      <c r="C9" s="8" t="s">
        <v>270</v>
      </c>
      <c r="D9" s="8" t="s">
        <v>258</v>
      </c>
      <c r="E9" s="8" t="s">
        <v>259</v>
      </c>
      <c r="F9" s="8" t="s">
        <v>271</v>
      </c>
      <c r="G9" s="8" t="s">
        <v>272</v>
      </c>
      <c r="H9" s="8" t="s">
        <v>262</v>
      </c>
      <c r="I9" s="8" t="s">
        <v>263</v>
      </c>
      <c r="J9" s="8" t="s">
        <v>262</v>
      </c>
      <c r="K9" s="8" t="s">
        <v>227</v>
      </c>
      <c r="L9" s="8" t="s">
        <v>262</v>
      </c>
    </row>
    <row r="10" spans="1:12">
      <c r="A10" s="8" t="s">
        <v>268</v>
      </c>
      <c r="B10" s="8" t="s">
        <v>276</v>
      </c>
      <c r="C10" s="8" t="s">
        <v>384</v>
      </c>
      <c r="D10" s="8" t="s">
        <v>258</v>
      </c>
      <c r="E10" s="8" t="s">
        <v>259</v>
      </c>
      <c r="F10" s="8" t="s">
        <v>279</v>
      </c>
      <c r="G10" s="8" t="s">
        <v>261</v>
      </c>
      <c r="H10" s="8" t="s">
        <v>262</v>
      </c>
      <c r="I10" s="8" t="s">
        <v>263</v>
      </c>
      <c r="J10" s="8" t="s">
        <v>262</v>
      </c>
      <c r="K10" s="8" t="s">
        <v>227</v>
      </c>
      <c r="L10" s="8" t="s">
        <v>262</v>
      </c>
    </row>
    <row r="11" spans="1:12">
      <c r="A11" s="8" t="s">
        <v>268</v>
      </c>
      <c r="B11" s="8" t="s">
        <v>280</v>
      </c>
      <c r="C11" s="8" t="s">
        <v>385</v>
      </c>
      <c r="D11" s="8" t="s">
        <v>258</v>
      </c>
      <c r="E11" s="8" t="s">
        <v>259</v>
      </c>
      <c r="F11" s="8" t="s">
        <v>260</v>
      </c>
      <c r="G11" s="8" t="s">
        <v>261</v>
      </c>
      <c r="H11" s="8" t="s">
        <v>262</v>
      </c>
      <c r="I11" s="8" t="s">
        <v>263</v>
      </c>
      <c r="J11" s="8" t="s">
        <v>262</v>
      </c>
      <c r="K11" s="8" t="s">
        <v>227</v>
      </c>
      <c r="L11" s="8" t="s">
        <v>262</v>
      </c>
    </row>
    <row r="12" spans="1:12">
      <c r="A12" s="8" t="s">
        <v>284</v>
      </c>
      <c r="B12" s="8" t="s">
        <v>306</v>
      </c>
      <c r="C12" s="8" t="s">
        <v>386</v>
      </c>
      <c r="D12" s="8" t="s">
        <v>287</v>
      </c>
      <c r="E12" s="8" t="s">
        <v>262</v>
      </c>
      <c r="F12" s="8" t="s">
        <v>387</v>
      </c>
      <c r="G12" s="8" t="s">
        <v>262</v>
      </c>
      <c r="H12" s="8" t="s">
        <v>262</v>
      </c>
      <c r="I12" s="8" t="s">
        <v>309</v>
      </c>
      <c r="J12" s="8" t="s">
        <v>262</v>
      </c>
      <c r="K12" s="8" t="s">
        <v>227</v>
      </c>
      <c r="L12" s="8" t="s">
        <v>262</v>
      </c>
    </row>
    <row r="13" spans="1:12">
      <c r="A13" s="8" t="s">
        <v>290</v>
      </c>
      <c r="B13" s="8" t="s">
        <v>291</v>
      </c>
      <c r="C13" s="8" t="s">
        <v>388</v>
      </c>
      <c r="D13" s="8" t="s">
        <v>258</v>
      </c>
      <c r="E13" s="8" t="s">
        <v>259</v>
      </c>
      <c r="F13" s="8" t="s">
        <v>260</v>
      </c>
      <c r="G13" s="8" t="s">
        <v>261</v>
      </c>
      <c r="H13" s="8" t="s">
        <v>262</v>
      </c>
      <c r="I13" s="8" t="s">
        <v>263</v>
      </c>
      <c r="J13" s="8" t="s">
        <v>262</v>
      </c>
      <c r="K13" s="8" t="s">
        <v>227</v>
      </c>
      <c r="L13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E16" sqref="E16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389</v>
      </c>
      <c r="C4" s="4" t="s">
        <v>239</v>
      </c>
      <c r="D4" s="5" t="s">
        <v>390</v>
      </c>
      <c r="E4" s="4"/>
      <c r="F4" s="5"/>
    </row>
    <row r="5" ht="78" customHeight="1" spans="1:12">
      <c r="A5" s="4" t="s">
        <v>241</v>
      </c>
      <c r="B5" s="6" t="s">
        <v>391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392</v>
      </c>
      <c r="D7" s="8" t="s">
        <v>258</v>
      </c>
      <c r="E7" s="8" t="s">
        <v>259</v>
      </c>
      <c r="F7" s="8" t="s">
        <v>309</v>
      </c>
      <c r="G7" s="8" t="s">
        <v>261</v>
      </c>
      <c r="H7" s="8" t="s">
        <v>262</v>
      </c>
      <c r="I7" s="8" t="s">
        <v>309</v>
      </c>
      <c r="J7" s="8" t="s">
        <v>262</v>
      </c>
      <c r="K7" s="8" t="s">
        <v>227</v>
      </c>
      <c r="L7" s="8" t="s">
        <v>262</v>
      </c>
    </row>
    <row r="8" ht="31.2" spans="1:12">
      <c r="A8" s="8" t="s">
        <v>268</v>
      </c>
      <c r="B8" s="8" t="s">
        <v>269</v>
      </c>
      <c r="C8" s="8" t="s">
        <v>393</v>
      </c>
      <c r="D8" s="8" t="s">
        <v>258</v>
      </c>
      <c r="E8" s="8" t="s">
        <v>259</v>
      </c>
      <c r="F8" s="8" t="s">
        <v>394</v>
      </c>
      <c r="G8" s="8" t="s">
        <v>395</v>
      </c>
      <c r="H8" s="8" t="s">
        <v>262</v>
      </c>
      <c r="I8" s="8" t="s">
        <v>263</v>
      </c>
      <c r="J8" s="8" t="s">
        <v>262</v>
      </c>
      <c r="K8" s="8" t="s">
        <v>227</v>
      </c>
      <c r="L8" s="8" t="s">
        <v>262</v>
      </c>
    </row>
    <row r="9" spans="1:12">
      <c r="A9" s="8" t="s">
        <v>268</v>
      </c>
      <c r="B9" s="8" t="s">
        <v>269</v>
      </c>
      <c r="C9" s="8" t="s">
        <v>396</v>
      </c>
      <c r="D9" s="8" t="s">
        <v>258</v>
      </c>
      <c r="E9" s="8" t="s">
        <v>259</v>
      </c>
      <c r="F9" s="8" t="s">
        <v>271</v>
      </c>
      <c r="G9" s="8" t="s">
        <v>397</v>
      </c>
      <c r="H9" s="8" t="s">
        <v>262</v>
      </c>
      <c r="I9" s="8" t="s">
        <v>263</v>
      </c>
      <c r="J9" s="8" t="s">
        <v>262</v>
      </c>
      <c r="K9" s="8" t="s">
        <v>227</v>
      </c>
      <c r="L9" s="8" t="s">
        <v>262</v>
      </c>
    </row>
    <row r="10" ht="31.2" spans="1:12">
      <c r="A10" s="8" t="s">
        <v>268</v>
      </c>
      <c r="B10" s="8" t="s">
        <v>269</v>
      </c>
      <c r="C10" s="8" t="s">
        <v>398</v>
      </c>
      <c r="D10" s="8" t="s">
        <v>258</v>
      </c>
      <c r="E10" s="8" t="s">
        <v>259</v>
      </c>
      <c r="F10" s="8" t="s">
        <v>399</v>
      </c>
      <c r="G10" s="8" t="s">
        <v>400</v>
      </c>
      <c r="H10" s="8" t="s">
        <v>262</v>
      </c>
      <c r="I10" s="8" t="s">
        <v>263</v>
      </c>
      <c r="J10" s="8" t="s">
        <v>262</v>
      </c>
      <c r="K10" s="8" t="s">
        <v>227</v>
      </c>
      <c r="L10" s="8" t="s">
        <v>262</v>
      </c>
    </row>
    <row r="11" ht="31.2" spans="1:12">
      <c r="A11" s="8" t="s">
        <v>268</v>
      </c>
      <c r="B11" s="8" t="s">
        <v>276</v>
      </c>
      <c r="C11" s="8" t="s">
        <v>401</v>
      </c>
      <c r="D11" s="8" t="s">
        <v>258</v>
      </c>
      <c r="E11" s="8" t="s">
        <v>259</v>
      </c>
      <c r="F11" s="8" t="s">
        <v>402</v>
      </c>
      <c r="G11" s="8" t="s">
        <v>261</v>
      </c>
      <c r="H11" s="8" t="s">
        <v>262</v>
      </c>
      <c r="I11" s="8" t="s">
        <v>263</v>
      </c>
      <c r="J11" s="8" t="s">
        <v>262</v>
      </c>
      <c r="K11" s="8" t="s">
        <v>227</v>
      </c>
      <c r="L11" s="8" t="s">
        <v>262</v>
      </c>
    </row>
    <row r="12" spans="1:12">
      <c r="A12" s="8" t="s">
        <v>284</v>
      </c>
      <c r="B12" s="8" t="s">
        <v>306</v>
      </c>
      <c r="C12" s="8" t="s">
        <v>403</v>
      </c>
      <c r="D12" s="8" t="s">
        <v>287</v>
      </c>
      <c r="E12" s="8" t="s">
        <v>262</v>
      </c>
      <c r="F12" s="8" t="s">
        <v>404</v>
      </c>
      <c r="G12" s="8" t="s">
        <v>262</v>
      </c>
      <c r="H12" s="8" t="s">
        <v>262</v>
      </c>
      <c r="I12" s="8" t="s">
        <v>263</v>
      </c>
      <c r="J12" s="8" t="s">
        <v>262</v>
      </c>
      <c r="K12" s="8" t="s">
        <v>227</v>
      </c>
      <c r="L12" s="8" t="s">
        <v>262</v>
      </c>
    </row>
    <row r="13" spans="1:12">
      <c r="A13" s="8" t="s">
        <v>284</v>
      </c>
      <c r="B13" s="8" t="s">
        <v>306</v>
      </c>
      <c r="C13" s="8" t="s">
        <v>405</v>
      </c>
      <c r="D13" s="8" t="s">
        <v>258</v>
      </c>
      <c r="E13" s="8" t="s">
        <v>259</v>
      </c>
      <c r="F13" s="8" t="s">
        <v>376</v>
      </c>
      <c r="G13" s="8" t="s">
        <v>406</v>
      </c>
      <c r="H13" s="8" t="s">
        <v>262</v>
      </c>
      <c r="I13" s="8" t="s">
        <v>263</v>
      </c>
      <c r="J13" s="8" t="s">
        <v>262</v>
      </c>
      <c r="K13" s="8" t="s">
        <v>227</v>
      </c>
      <c r="L13" s="8" t="s">
        <v>262</v>
      </c>
    </row>
    <row r="14" spans="1:12">
      <c r="A14" s="8" t="s">
        <v>290</v>
      </c>
      <c r="B14" s="8" t="s">
        <v>291</v>
      </c>
      <c r="C14" s="8" t="s">
        <v>407</v>
      </c>
      <c r="D14" s="8" t="s">
        <v>258</v>
      </c>
      <c r="E14" s="8" t="s">
        <v>259</v>
      </c>
      <c r="F14" s="8" t="s">
        <v>402</v>
      </c>
      <c r="G14" s="8" t="s">
        <v>261</v>
      </c>
      <c r="H14" s="8" t="s">
        <v>262</v>
      </c>
      <c r="I14" s="8" t="s">
        <v>263</v>
      </c>
      <c r="J14" s="8" t="s">
        <v>262</v>
      </c>
      <c r="K14" s="8" t="s">
        <v>227</v>
      </c>
      <c r="L14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E16" sqref="E16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408</v>
      </c>
      <c r="C4" s="4" t="s">
        <v>239</v>
      </c>
      <c r="D4" s="5" t="s">
        <v>409</v>
      </c>
      <c r="E4" s="4"/>
      <c r="F4" s="5"/>
    </row>
    <row r="5" ht="78" customHeight="1" spans="1:12">
      <c r="A5" s="4" t="s">
        <v>241</v>
      </c>
      <c r="B5" s="6" t="s">
        <v>410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411</v>
      </c>
      <c r="D7" s="8" t="s">
        <v>258</v>
      </c>
      <c r="E7" s="8" t="s">
        <v>265</v>
      </c>
      <c r="F7" s="8" t="s">
        <v>412</v>
      </c>
      <c r="G7" s="8" t="s">
        <v>267</v>
      </c>
      <c r="H7" s="8" t="s">
        <v>262</v>
      </c>
      <c r="I7" s="8" t="s">
        <v>263</v>
      </c>
      <c r="J7" s="8" t="s">
        <v>262</v>
      </c>
      <c r="K7" s="8" t="s">
        <v>412</v>
      </c>
      <c r="L7" s="8" t="s">
        <v>262</v>
      </c>
    </row>
    <row r="8" spans="1:12">
      <c r="A8" s="8" t="s">
        <v>255</v>
      </c>
      <c r="B8" s="8" t="s">
        <v>413</v>
      </c>
      <c r="C8" s="8" t="s">
        <v>405</v>
      </c>
      <c r="D8" s="8" t="s">
        <v>258</v>
      </c>
      <c r="E8" s="8" t="s">
        <v>259</v>
      </c>
      <c r="F8" s="8" t="s">
        <v>402</v>
      </c>
      <c r="G8" s="8" t="s">
        <v>261</v>
      </c>
      <c r="H8" s="8" t="s">
        <v>262</v>
      </c>
      <c r="I8" s="8" t="s">
        <v>263</v>
      </c>
      <c r="J8" s="8" t="s">
        <v>262</v>
      </c>
      <c r="K8" s="8" t="s">
        <v>227</v>
      </c>
      <c r="L8" s="8" t="s">
        <v>262</v>
      </c>
    </row>
    <row r="9" spans="1:12">
      <c r="A9" s="8" t="s">
        <v>268</v>
      </c>
      <c r="B9" s="8" t="s">
        <v>269</v>
      </c>
      <c r="C9" s="8" t="s">
        <v>414</v>
      </c>
      <c r="D9" s="8" t="s">
        <v>258</v>
      </c>
      <c r="E9" s="8" t="s">
        <v>259</v>
      </c>
      <c r="F9" s="8" t="s">
        <v>279</v>
      </c>
      <c r="G9" s="8" t="s">
        <v>415</v>
      </c>
      <c r="H9" s="8" t="s">
        <v>262</v>
      </c>
      <c r="I9" s="8" t="s">
        <v>263</v>
      </c>
      <c r="J9" s="8" t="s">
        <v>262</v>
      </c>
      <c r="K9" s="8" t="s">
        <v>227</v>
      </c>
      <c r="L9" s="8" t="s">
        <v>262</v>
      </c>
    </row>
    <row r="10" ht="31.2" spans="1:12">
      <c r="A10" s="8" t="s">
        <v>268</v>
      </c>
      <c r="B10" s="8" t="s">
        <v>276</v>
      </c>
      <c r="C10" s="8" t="s">
        <v>416</v>
      </c>
      <c r="D10" s="8" t="s">
        <v>287</v>
      </c>
      <c r="E10" s="8" t="s">
        <v>262</v>
      </c>
      <c r="F10" s="8" t="s">
        <v>417</v>
      </c>
      <c r="G10" s="8" t="s">
        <v>262</v>
      </c>
      <c r="H10" s="8" t="s">
        <v>262</v>
      </c>
      <c r="I10" s="8" t="s">
        <v>263</v>
      </c>
      <c r="J10" s="8" t="s">
        <v>262</v>
      </c>
      <c r="K10" s="8" t="s">
        <v>227</v>
      </c>
      <c r="L10" s="8" t="s">
        <v>262</v>
      </c>
    </row>
    <row r="11" ht="31.2" spans="1:12">
      <c r="A11" s="8" t="s">
        <v>268</v>
      </c>
      <c r="B11" s="8" t="s">
        <v>276</v>
      </c>
      <c r="C11" s="8" t="s">
        <v>418</v>
      </c>
      <c r="D11" s="8" t="s">
        <v>287</v>
      </c>
      <c r="E11" s="8" t="s">
        <v>262</v>
      </c>
      <c r="F11" s="8" t="s">
        <v>417</v>
      </c>
      <c r="G11" s="8" t="s">
        <v>262</v>
      </c>
      <c r="H11" s="8" t="s">
        <v>262</v>
      </c>
      <c r="I11" s="8" t="s">
        <v>263</v>
      </c>
      <c r="J11" s="8" t="s">
        <v>262</v>
      </c>
      <c r="K11" s="8" t="s">
        <v>227</v>
      </c>
      <c r="L11" s="8" t="s">
        <v>262</v>
      </c>
    </row>
    <row r="12" spans="1:12">
      <c r="A12" s="8" t="s">
        <v>284</v>
      </c>
      <c r="B12" s="8" t="s">
        <v>306</v>
      </c>
      <c r="C12" s="8" t="s">
        <v>419</v>
      </c>
      <c r="D12" s="8" t="s">
        <v>287</v>
      </c>
      <c r="E12" s="8" t="s">
        <v>262</v>
      </c>
      <c r="F12" s="8" t="s">
        <v>420</v>
      </c>
      <c r="G12" s="8" t="s">
        <v>262</v>
      </c>
      <c r="H12" s="8" t="s">
        <v>262</v>
      </c>
      <c r="I12" s="8" t="s">
        <v>263</v>
      </c>
      <c r="J12" s="8" t="s">
        <v>262</v>
      </c>
      <c r="K12" s="8" t="s">
        <v>227</v>
      </c>
      <c r="L12" s="8" t="s">
        <v>262</v>
      </c>
    </row>
    <row r="13" ht="31.2" spans="1:12">
      <c r="A13" s="8" t="s">
        <v>284</v>
      </c>
      <c r="B13" s="8" t="s">
        <v>306</v>
      </c>
      <c r="C13" s="8" t="s">
        <v>421</v>
      </c>
      <c r="D13" s="8" t="s">
        <v>287</v>
      </c>
      <c r="E13" s="8" t="s">
        <v>262</v>
      </c>
      <c r="F13" s="8" t="s">
        <v>422</v>
      </c>
      <c r="G13" s="8" t="s">
        <v>262</v>
      </c>
      <c r="H13" s="8" t="s">
        <v>262</v>
      </c>
      <c r="I13" s="8" t="s">
        <v>263</v>
      </c>
      <c r="J13" s="8" t="s">
        <v>262</v>
      </c>
      <c r="K13" s="8" t="s">
        <v>227</v>
      </c>
      <c r="L13" s="8" t="s">
        <v>262</v>
      </c>
    </row>
    <row r="14" spans="1:12">
      <c r="A14" s="8" t="s">
        <v>290</v>
      </c>
      <c r="B14" s="8" t="s">
        <v>291</v>
      </c>
      <c r="C14" s="8" t="s">
        <v>292</v>
      </c>
      <c r="D14" s="8" t="s">
        <v>258</v>
      </c>
      <c r="E14" s="8" t="s">
        <v>259</v>
      </c>
      <c r="F14" s="8" t="s">
        <v>402</v>
      </c>
      <c r="G14" s="8" t="s">
        <v>261</v>
      </c>
      <c r="H14" s="8" t="s">
        <v>262</v>
      </c>
      <c r="I14" s="8" t="s">
        <v>309</v>
      </c>
      <c r="J14" s="8" t="s">
        <v>262</v>
      </c>
      <c r="K14" s="8" t="s">
        <v>227</v>
      </c>
      <c r="L14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E16" sqref="E16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423</v>
      </c>
      <c r="C4" s="4" t="s">
        <v>239</v>
      </c>
      <c r="D4" s="5" t="s">
        <v>424</v>
      </c>
      <c r="E4" s="4"/>
      <c r="F4" s="5"/>
    </row>
    <row r="5" ht="78" customHeight="1" spans="1:12">
      <c r="A5" s="4" t="s">
        <v>241</v>
      </c>
      <c r="B5" s="6" t="s">
        <v>425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426</v>
      </c>
      <c r="D7" s="8" t="s">
        <v>258</v>
      </c>
      <c r="E7" s="8" t="s">
        <v>265</v>
      </c>
      <c r="F7" s="8" t="s">
        <v>427</v>
      </c>
      <c r="G7" s="8" t="s">
        <v>267</v>
      </c>
      <c r="H7" s="8" t="s">
        <v>262</v>
      </c>
      <c r="I7" s="8" t="s">
        <v>263</v>
      </c>
      <c r="J7" s="8" t="s">
        <v>262</v>
      </c>
      <c r="K7" s="8" t="s">
        <v>227</v>
      </c>
      <c r="L7" s="8" t="s">
        <v>262</v>
      </c>
    </row>
    <row r="8" spans="1:12">
      <c r="A8" s="8" t="s">
        <v>255</v>
      </c>
      <c r="B8" s="8" t="s">
        <v>256</v>
      </c>
      <c r="C8" s="8" t="s">
        <v>428</v>
      </c>
      <c r="D8" s="8" t="s">
        <v>258</v>
      </c>
      <c r="E8" s="8" t="s">
        <v>265</v>
      </c>
      <c r="F8" s="8" t="s">
        <v>429</v>
      </c>
      <c r="G8" s="8" t="s">
        <v>267</v>
      </c>
      <c r="H8" s="8" t="s">
        <v>262</v>
      </c>
      <c r="I8" s="8" t="s">
        <v>271</v>
      </c>
      <c r="J8" s="8" t="s">
        <v>262</v>
      </c>
      <c r="K8" s="8" t="s">
        <v>227</v>
      </c>
      <c r="L8" s="8" t="s">
        <v>262</v>
      </c>
    </row>
    <row r="9" spans="1:12">
      <c r="A9" s="8" t="s">
        <v>255</v>
      </c>
      <c r="B9" s="8" t="s">
        <v>430</v>
      </c>
      <c r="C9" s="8" t="s">
        <v>431</v>
      </c>
      <c r="D9" s="8" t="s">
        <v>287</v>
      </c>
      <c r="E9" s="8" t="s">
        <v>262</v>
      </c>
      <c r="F9" s="8" t="s">
        <v>432</v>
      </c>
      <c r="G9" s="8" t="s">
        <v>262</v>
      </c>
      <c r="H9" s="8" t="s">
        <v>262</v>
      </c>
      <c r="I9" s="8" t="s">
        <v>271</v>
      </c>
      <c r="J9" s="8" t="s">
        <v>262</v>
      </c>
      <c r="K9" s="8" t="s">
        <v>227</v>
      </c>
      <c r="L9" s="8" t="s">
        <v>262</v>
      </c>
    </row>
    <row r="10" spans="1:12">
      <c r="A10" s="8" t="s">
        <v>268</v>
      </c>
      <c r="B10" s="8" t="s">
        <v>269</v>
      </c>
      <c r="C10" s="8" t="s">
        <v>433</v>
      </c>
      <c r="D10" s="8" t="s">
        <v>258</v>
      </c>
      <c r="E10" s="8" t="s">
        <v>259</v>
      </c>
      <c r="F10" s="8" t="s">
        <v>429</v>
      </c>
      <c r="G10" s="8" t="s">
        <v>434</v>
      </c>
      <c r="H10" s="8" t="s">
        <v>262</v>
      </c>
      <c r="I10" s="8" t="s">
        <v>263</v>
      </c>
      <c r="J10" s="8" t="s">
        <v>262</v>
      </c>
      <c r="K10" s="8" t="s">
        <v>227</v>
      </c>
      <c r="L10" s="8" t="s">
        <v>262</v>
      </c>
    </row>
    <row r="11" spans="1:12">
      <c r="A11" s="8" t="s">
        <v>268</v>
      </c>
      <c r="B11" s="8" t="s">
        <v>276</v>
      </c>
      <c r="C11" s="8" t="s">
        <v>335</v>
      </c>
      <c r="D11" s="8" t="s">
        <v>258</v>
      </c>
      <c r="E11" s="8" t="s">
        <v>278</v>
      </c>
      <c r="F11" s="8" t="s">
        <v>279</v>
      </c>
      <c r="G11" s="8" t="s">
        <v>261</v>
      </c>
      <c r="H11" s="8" t="s">
        <v>262</v>
      </c>
      <c r="I11" s="8" t="s">
        <v>263</v>
      </c>
      <c r="J11" s="8" t="s">
        <v>262</v>
      </c>
      <c r="K11" s="8" t="s">
        <v>227</v>
      </c>
      <c r="L11" s="8" t="s">
        <v>262</v>
      </c>
    </row>
    <row r="12" spans="1:12">
      <c r="A12" s="8" t="s">
        <v>268</v>
      </c>
      <c r="B12" s="8" t="s">
        <v>276</v>
      </c>
      <c r="C12" s="8" t="s">
        <v>435</v>
      </c>
      <c r="D12" s="8" t="s">
        <v>258</v>
      </c>
      <c r="E12" s="8" t="s">
        <v>259</v>
      </c>
      <c r="F12" s="8" t="s">
        <v>436</v>
      </c>
      <c r="G12" s="8" t="s">
        <v>261</v>
      </c>
      <c r="H12" s="8" t="s">
        <v>262</v>
      </c>
      <c r="I12" s="8" t="s">
        <v>263</v>
      </c>
      <c r="J12" s="8" t="s">
        <v>262</v>
      </c>
      <c r="K12" s="8" t="s">
        <v>227</v>
      </c>
      <c r="L12" s="8" t="s">
        <v>262</v>
      </c>
    </row>
    <row r="13" spans="1:12">
      <c r="A13" s="8" t="s">
        <v>268</v>
      </c>
      <c r="B13" s="8" t="s">
        <v>276</v>
      </c>
      <c r="C13" s="8" t="s">
        <v>437</v>
      </c>
      <c r="D13" s="8" t="s">
        <v>258</v>
      </c>
      <c r="E13" s="8" t="s">
        <v>278</v>
      </c>
      <c r="F13" s="8" t="s">
        <v>279</v>
      </c>
      <c r="G13" s="8" t="s">
        <v>261</v>
      </c>
      <c r="H13" s="8" t="s">
        <v>262</v>
      </c>
      <c r="I13" s="8" t="s">
        <v>263</v>
      </c>
      <c r="J13" s="8" t="s">
        <v>262</v>
      </c>
      <c r="K13" s="8" t="s">
        <v>227</v>
      </c>
      <c r="L13" s="8" t="s">
        <v>262</v>
      </c>
    </row>
    <row r="14" spans="1:12">
      <c r="A14" s="8" t="s">
        <v>284</v>
      </c>
      <c r="B14" s="8" t="s">
        <v>438</v>
      </c>
      <c r="C14" s="8" t="s">
        <v>439</v>
      </c>
      <c r="D14" s="8" t="s">
        <v>287</v>
      </c>
      <c r="E14" s="8" t="s">
        <v>262</v>
      </c>
      <c r="F14" s="8" t="s">
        <v>440</v>
      </c>
      <c r="G14" s="8" t="s">
        <v>262</v>
      </c>
      <c r="H14" s="8" t="s">
        <v>262</v>
      </c>
      <c r="I14" s="8" t="s">
        <v>263</v>
      </c>
      <c r="J14" s="8" t="s">
        <v>262</v>
      </c>
      <c r="K14" s="8" t="s">
        <v>227</v>
      </c>
      <c r="L14" s="8" t="s">
        <v>262</v>
      </c>
    </row>
    <row r="15" ht="31.2" spans="1:12">
      <c r="A15" s="8" t="s">
        <v>284</v>
      </c>
      <c r="B15" s="8" t="s">
        <v>306</v>
      </c>
      <c r="C15" s="8" t="s">
        <v>441</v>
      </c>
      <c r="D15" s="8" t="s">
        <v>287</v>
      </c>
      <c r="E15" s="8" t="s">
        <v>262</v>
      </c>
      <c r="F15" s="8" t="s">
        <v>440</v>
      </c>
      <c r="G15" s="8" t="s">
        <v>262</v>
      </c>
      <c r="H15" s="8" t="s">
        <v>262</v>
      </c>
      <c r="I15" s="8" t="s">
        <v>263</v>
      </c>
      <c r="J15" s="8" t="s">
        <v>262</v>
      </c>
      <c r="K15" s="8" t="s">
        <v>227</v>
      </c>
      <c r="L15" s="8" t="s">
        <v>262</v>
      </c>
    </row>
    <row r="16" spans="1:12">
      <c r="A16" s="8" t="s">
        <v>290</v>
      </c>
      <c r="B16" s="8" t="s">
        <v>291</v>
      </c>
      <c r="C16" s="8" t="s">
        <v>442</v>
      </c>
      <c r="D16" s="8" t="s">
        <v>258</v>
      </c>
      <c r="E16" s="8" t="s">
        <v>259</v>
      </c>
      <c r="F16" s="8" t="s">
        <v>260</v>
      </c>
      <c r="G16" s="8" t="s">
        <v>261</v>
      </c>
      <c r="H16" s="8" t="s">
        <v>262</v>
      </c>
      <c r="I16" s="8" t="s">
        <v>263</v>
      </c>
      <c r="J16" s="8" t="s">
        <v>262</v>
      </c>
      <c r="K16" s="8" t="s">
        <v>227</v>
      </c>
      <c r="L16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C11" sqref="C11"/>
    </sheetView>
  </sheetViews>
  <sheetFormatPr defaultColWidth="9" defaultRowHeight="15.6"/>
  <cols>
    <col min="1" max="1" width="13.1916666666667" style="2" customWidth="1"/>
    <col min="2" max="2" width="21.1" style="2" customWidth="1"/>
    <col min="3" max="4" width="24.1916666666667" style="2" customWidth="1"/>
    <col min="5" max="5" width="18.6916666666667" style="2" customWidth="1"/>
    <col min="6" max="6" width="29.6" style="2" customWidth="1"/>
    <col min="7" max="7" width="12.5" style="2" customWidth="1"/>
    <col min="8" max="8" width="12.9" style="2" customWidth="1"/>
    <col min="9" max="9" width="17.4" style="2" customWidth="1"/>
    <col min="10" max="10" width="21.1333333333333" style="2" customWidth="1"/>
    <col min="11" max="11" width="25.2916666666667" style="2" customWidth="1"/>
    <col min="12" max="12" width="20.9833333333333" style="2" customWidth="1"/>
    <col min="13" max="16384" width="9" style="2"/>
  </cols>
  <sheetData>
    <row r="1" ht="14.25" customHeight="1" spans="1:12">
      <c r="A1" s="3" t="s">
        <v>236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4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21" customHeight="1" spans="1:6">
      <c r="A4" s="4" t="s">
        <v>237</v>
      </c>
      <c r="B4" s="5" t="s">
        <v>443</v>
      </c>
      <c r="C4" s="4" t="s">
        <v>239</v>
      </c>
      <c r="D4" s="5" t="s">
        <v>444</v>
      </c>
      <c r="E4" s="4"/>
      <c r="F4" s="5"/>
    </row>
    <row r="5" ht="78" customHeight="1" spans="1:12">
      <c r="A5" s="4" t="s">
        <v>241</v>
      </c>
      <c r="B5" s="6" t="s">
        <v>445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="2" customFormat="1" ht="25" customHeight="1" spans="1:12">
      <c r="A6" s="7" t="s">
        <v>243</v>
      </c>
      <c r="B6" s="7" t="s">
        <v>244</v>
      </c>
      <c r="C6" s="7" t="s">
        <v>245</v>
      </c>
      <c r="D6" s="7" t="s">
        <v>246</v>
      </c>
      <c r="E6" s="7" t="s">
        <v>247</v>
      </c>
      <c r="F6" s="7" t="s">
        <v>248</v>
      </c>
      <c r="G6" s="7" t="s">
        <v>249</v>
      </c>
      <c r="H6" s="7" t="s">
        <v>250</v>
      </c>
      <c r="I6" s="9" t="s">
        <v>251</v>
      </c>
      <c r="J6" s="10" t="s">
        <v>252</v>
      </c>
      <c r="K6" s="10" t="s">
        <v>253</v>
      </c>
      <c r="L6" s="11" t="s">
        <v>254</v>
      </c>
    </row>
    <row r="7" spans="1:12">
      <c r="A7" s="8" t="s">
        <v>255</v>
      </c>
      <c r="B7" s="8" t="s">
        <v>256</v>
      </c>
      <c r="C7" s="8" t="s">
        <v>446</v>
      </c>
      <c r="D7" s="8" t="s">
        <v>258</v>
      </c>
      <c r="E7" s="8" t="s">
        <v>278</v>
      </c>
      <c r="F7" s="8" t="s">
        <v>447</v>
      </c>
      <c r="G7" s="8" t="s">
        <v>448</v>
      </c>
      <c r="H7" s="8" t="s">
        <v>262</v>
      </c>
      <c r="I7" s="8" t="s">
        <v>263</v>
      </c>
      <c r="J7" s="8" t="s">
        <v>262</v>
      </c>
      <c r="K7" s="8" t="s">
        <v>227</v>
      </c>
      <c r="L7" s="8" t="s">
        <v>262</v>
      </c>
    </row>
    <row r="8" spans="1:12">
      <c r="A8" s="8" t="s">
        <v>255</v>
      </c>
      <c r="B8" s="8" t="s">
        <v>256</v>
      </c>
      <c r="C8" s="8" t="s">
        <v>449</v>
      </c>
      <c r="D8" s="8" t="s">
        <v>258</v>
      </c>
      <c r="E8" s="8" t="s">
        <v>278</v>
      </c>
      <c r="F8" s="8" t="s">
        <v>450</v>
      </c>
      <c r="G8" s="8" t="s">
        <v>448</v>
      </c>
      <c r="H8" s="8" t="s">
        <v>262</v>
      </c>
      <c r="I8" s="8" t="s">
        <v>263</v>
      </c>
      <c r="J8" s="8" t="s">
        <v>262</v>
      </c>
      <c r="K8" s="8" t="s">
        <v>227</v>
      </c>
      <c r="L8" s="8" t="s">
        <v>262</v>
      </c>
    </row>
    <row r="9" spans="1:12">
      <c r="A9" s="8" t="s">
        <v>268</v>
      </c>
      <c r="B9" s="8" t="s">
        <v>269</v>
      </c>
      <c r="C9" s="8" t="s">
        <v>451</v>
      </c>
      <c r="D9" s="8" t="s">
        <v>258</v>
      </c>
      <c r="E9" s="8" t="s">
        <v>265</v>
      </c>
      <c r="F9" s="8" t="s">
        <v>452</v>
      </c>
      <c r="G9" s="8" t="s">
        <v>275</v>
      </c>
      <c r="H9" s="8" t="s">
        <v>262</v>
      </c>
      <c r="I9" s="8" t="s">
        <v>263</v>
      </c>
      <c r="J9" s="8" t="s">
        <v>262</v>
      </c>
      <c r="K9" s="8" t="s">
        <v>227</v>
      </c>
      <c r="L9" s="8" t="s">
        <v>262</v>
      </c>
    </row>
    <row r="10" spans="1:12">
      <c r="A10" s="8" t="s">
        <v>268</v>
      </c>
      <c r="B10" s="8" t="s">
        <v>280</v>
      </c>
      <c r="C10" s="8" t="s">
        <v>453</v>
      </c>
      <c r="D10" s="8" t="s">
        <v>258</v>
      </c>
      <c r="E10" s="8" t="s">
        <v>265</v>
      </c>
      <c r="F10" s="8" t="s">
        <v>454</v>
      </c>
      <c r="G10" s="8" t="s">
        <v>455</v>
      </c>
      <c r="H10" s="8" t="s">
        <v>262</v>
      </c>
      <c r="I10" s="8" t="s">
        <v>263</v>
      </c>
      <c r="J10" s="8" t="s">
        <v>262</v>
      </c>
      <c r="K10" s="8" t="s">
        <v>227</v>
      </c>
      <c r="L10" s="8" t="s">
        <v>262</v>
      </c>
    </row>
    <row r="11" ht="31.2" spans="1:12">
      <c r="A11" s="8" t="s">
        <v>284</v>
      </c>
      <c r="B11" s="8" t="s">
        <v>306</v>
      </c>
      <c r="C11" s="8" t="s">
        <v>421</v>
      </c>
      <c r="D11" s="8" t="s">
        <v>287</v>
      </c>
      <c r="E11" s="8" t="s">
        <v>262</v>
      </c>
      <c r="F11" s="8" t="s">
        <v>440</v>
      </c>
      <c r="G11" s="8" t="s">
        <v>262</v>
      </c>
      <c r="H11" s="8" t="s">
        <v>262</v>
      </c>
      <c r="I11" s="8" t="s">
        <v>263</v>
      </c>
      <c r="J11" s="8" t="s">
        <v>262</v>
      </c>
      <c r="K11" s="8" t="s">
        <v>227</v>
      </c>
      <c r="L11" s="8" t="s">
        <v>262</v>
      </c>
    </row>
    <row r="12" ht="46.8" spans="1:12">
      <c r="A12" s="8" t="s">
        <v>284</v>
      </c>
      <c r="B12" s="8" t="s">
        <v>306</v>
      </c>
      <c r="C12" s="8" t="s">
        <v>456</v>
      </c>
      <c r="D12" s="8" t="s">
        <v>287</v>
      </c>
      <c r="E12" s="8" t="s">
        <v>262</v>
      </c>
      <c r="F12" s="8" t="s">
        <v>440</v>
      </c>
      <c r="G12" s="8" t="s">
        <v>262</v>
      </c>
      <c r="H12" s="8" t="s">
        <v>262</v>
      </c>
      <c r="I12" s="8" t="s">
        <v>263</v>
      </c>
      <c r="J12" s="8" t="s">
        <v>262</v>
      </c>
      <c r="K12" s="8" t="s">
        <v>227</v>
      </c>
      <c r="L12" s="8" t="s">
        <v>262</v>
      </c>
    </row>
    <row r="13" spans="1:12">
      <c r="A13" s="8" t="s">
        <v>284</v>
      </c>
      <c r="B13" s="8" t="s">
        <v>306</v>
      </c>
      <c r="C13" s="8" t="s">
        <v>457</v>
      </c>
      <c r="D13" s="8" t="s">
        <v>258</v>
      </c>
      <c r="E13" s="8" t="s">
        <v>278</v>
      </c>
      <c r="F13" s="8" t="s">
        <v>227</v>
      </c>
      <c r="G13" s="8" t="s">
        <v>275</v>
      </c>
      <c r="H13" s="8" t="s">
        <v>262</v>
      </c>
      <c r="I13" s="8" t="s">
        <v>263</v>
      </c>
      <c r="J13" s="8" t="s">
        <v>262</v>
      </c>
      <c r="K13" s="8" t="s">
        <v>227</v>
      </c>
      <c r="L13" s="8" t="s">
        <v>262</v>
      </c>
    </row>
    <row r="14" spans="1:12">
      <c r="A14" s="8" t="s">
        <v>284</v>
      </c>
      <c r="B14" s="8" t="s">
        <v>285</v>
      </c>
      <c r="C14" s="8" t="s">
        <v>458</v>
      </c>
      <c r="D14" s="8" t="s">
        <v>258</v>
      </c>
      <c r="E14" s="8" t="s">
        <v>278</v>
      </c>
      <c r="F14" s="8" t="s">
        <v>227</v>
      </c>
      <c r="G14" s="8" t="s">
        <v>459</v>
      </c>
      <c r="H14" s="8" t="s">
        <v>262</v>
      </c>
      <c r="I14" s="8" t="s">
        <v>263</v>
      </c>
      <c r="J14" s="8" t="s">
        <v>262</v>
      </c>
      <c r="K14" s="8" t="s">
        <v>227</v>
      </c>
      <c r="L14" s="8" t="s">
        <v>262</v>
      </c>
    </row>
    <row r="15" ht="31.2" spans="1:12">
      <c r="A15" s="8" t="s">
        <v>290</v>
      </c>
      <c r="B15" s="8" t="s">
        <v>291</v>
      </c>
      <c r="C15" s="8" t="s">
        <v>460</v>
      </c>
      <c r="D15" s="8" t="s">
        <v>258</v>
      </c>
      <c r="E15" s="8" t="s">
        <v>259</v>
      </c>
      <c r="F15" s="8" t="s">
        <v>260</v>
      </c>
      <c r="G15" s="8" t="s">
        <v>261</v>
      </c>
      <c r="H15" s="8" t="s">
        <v>262</v>
      </c>
      <c r="I15" s="8" t="s">
        <v>263</v>
      </c>
      <c r="J15" s="8" t="s">
        <v>262</v>
      </c>
      <c r="K15" s="8" t="s">
        <v>227</v>
      </c>
      <c r="L15" s="8" t="s">
        <v>262</v>
      </c>
    </row>
  </sheetData>
  <mergeCells count="2">
    <mergeCell ref="B5:L5"/>
    <mergeCell ref="A1:L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1-部门收支总表</vt:lpstr>
      <vt:lpstr>2-部门收入总表</vt:lpstr>
      <vt:lpstr>3-部门支出总表</vt:lpstr>
      <vt:lpstr>4-财政拨款收支总表</vt:lpstr>
      <vt:lpstr>5-一般公共预算支出表</vt:lpstr>
      <vt:lpstr>6-一般公共预算基本支出表</vt:lpstr>
      <vt:lpstr>7-政府性基金预算支出表</vt:lpstr>
      <vt:lpstr>8-国有资本经营预算支出表</vt:lpstr>
      <vt:lpstr>9-财政拨款预算“三公”经费支出表</vt:lpstr>
      <vt:lpstr>项目绩效</vt:lpstr>
      <vt:lpstr>项目绩效 (2)</vt:lpstr>
      <vt:lpstr>项目绩效 (3)</vt:lpstr>
      <vt:lpstr>项目绩效 (4)</vt:lpstr>
      <vt:lpstr>项目绩效 (5)</vt:lpstr>
      <vt:lpstr>项目绩效 (6)</vt:lpstr>
      <vt:lpstr>项目绩效 (7)</vt:lpstr>
      <vt:lpstr>项目绩效 (8)</vt:lpstr>
      <vt:lpstr>项目绩效 (9)</vt:lpstr>
      <vt:lpstr>项目绩效 (10)</vt:lpstr>
      <vt:lpstr>项目绩效 (11)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1</cp:lastModifiedBy>
  <dcterms:created xsi:type="dcterms:W3CDTF">2015-01-23T01:09:00Z</dcterms:created>
  <cp:lastPrinted>2021-02-09T16:48:00Z</cp:lastPrinted>
  <dcterms:modified xsi:type="dcterms:W3CDTF">2025-04-22T13:55:41Z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KSOReadingLayout">
    <vt:bool>true</vt:bool>
  </property>
</Properties>
</file>